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OneDrive - Jurisdiccion Inmobiliaria\Compras RI\Año 2021\Licitaciones\Pública\LPN-2021-003 Aires datacenter y aires localidades\Anexos\"/>
    </mc:Choice>
  </mc:AlternateContent>
  <xr:revisionPtr revIDLastSave="50" documentId="8_{11DE6206-869B-49E0-9597-BAA4EF389DFD}" xr6:coauthVersionLast="36" xr6:coauthVersionMax="36" xr10:uidLastSave="{79FE2809-D9AF-42C9-85EB-BBA8765F0674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Hoja1!$A$1:$N$34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M14" i="1"/>
  <c r="M15" i="1"/>
  <c r="M16" i="1"/>
  <c r="M17" i="1"/>
  <c r="N17" i="1" s="1"/>
  <c r="M18" i="1"/>
  <c r="M19" i="1"/>
  <c r="M20" i="1"/>
  <c r="M21" i="1"/>
  <c r="M22" i="1"/>
  <c r="M23" i="1"/>
  <c r="N23" i="1" s="1"/>
  <c r="M24" i="1"/>
  <c r="M25" i="1"/>
  <c r="M13" i="1"/>
  <c r="N14" i="1"/>
  <c r="N15" i="1"/>
  <c r="N16" i="1"/>
  <c r="N18" i="1"/>
  <c r="N19" i="1"/>
  <c r="N20" i="1"/>
  <c r="N21" i="1"/>
  <c r="N22" i="1"/>
  <c r="N24" i="1"/>
  <c r="N25" i="1"/>
  <c r="N13" i="1"/>
  <c r="B16" i="1" l="1"/>
  <c r="B18" i="1" s="1"/>
  <c r="B19" i="1" s="1"/>
  <c r="B20" i="1" s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N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M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8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30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<sst xmlns="http://schemas.openxmlformats.org/spreadsheetml/2006/main" count="48" uniqueCount="36">
  <si>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</si>
  <si>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</si>
  <si>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</si>
  <si>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</si>
  <si>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</si>
  <si>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</si>
  <si>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</si>
  <si>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</si>
  <si>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</si>
  <si>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</si>
  <si>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</si>
  <si>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</si>
  <si>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</si>
  <si>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</si>
  <si>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Unidad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</si>
  <si>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</si>
  <si>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</si>
  <si>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</si>
  <si>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</si>
  <si>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</si>
  <si>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</si>
  <si>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RI-LPN-BS-2021-003</t>
  </si>
  <si>
    <t>Adquisición e instalación de aire para datacenter y aires acondicionados para el Registro Inmobiliario</t>
  </si>
  <si>
    <t>Adquisición, instalación y puesta en marcha de condensador y evaporador de aire de precisión de 15 toneladas para Data Center</t>
  </si>
  <si>
    <t>Acondicionador de aire 12,000 BTU tipo Split Piso Pared</t>
  </si>
  <si>
    <t>Acondicionador de aire 18,000 BTU tipo Split Piso Techo</t>
  </si>
  <si>
    <t>Acondicionador de aire 24,000 BTU tipo Split Piso Techo</t>
  </si>
  <si>
    <t>Acondicionador de aire 36,000 BTU tipo Split Piso Techo</t>
  </si>
  <si>
    <t>Acondicionador de aire 60,000 BTU tipo Split Piso Techo</t>
  </si>
  <si>
    <t>Acondicionador de aire 60,000 BTU tipo Manejadora</t>
  </si>
  <si>
    <t>Condensador de aire 7.5 toneladas</t>
  </si>
  <si>
    <t>Condensador 18,000 BTU tiro vertical</t>
  </si>
  <si>
    <t>Condensador 36,000 BTU</t>
  </si>
  <si>
    <t xml:space="preserve">Condensador 48,000 BTU </t>
  </si>
  <si>
    <t>Condensador 5 toneladas</t>
  </si>
  <si>
    <t>Condensador 20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</si>
</sst>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5" borderId="4" xfId="0" applyFont="1" applyFill="1" applyBorder="1" applyAlignment="1" applyProtection="1">
      <alignment horizontal="center" vertical="center" wrapText="1"/>
    </xf>
    <xf numFmtId="164" fontId="11" fillId="5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/>
    <xf numFmtId="164" fontId="10" fillId="2" borderId="0" xfId="0" applyNumberFormat="1" applyFont="1" applyFill="1" applyBorder="1" applyAlignment="1">
      <alignment wrapText="1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left"/>
    </xf>
    <xf numFmtId="43" fontId="11" fillId="2" borderId="4" xfId="1" applyFont="1" applyFill="1" applyBorder="1" applyAlignment="1" applyProtection="1">
      <alignment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2242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4178E6-FA23-4ED5-B1F5-7F6AC8D983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240742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O34"/>
  <sheetViews>
    <sheetView tabSelected="1" zoomScaleNormal="100" workbookViewId="0">
      <selection activeCell="T23" sqref="T23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40"/>
    <col min="7" max="7" width="10.5703125" style="40" bestFit="1" customWidth="1"/>
    <col min="8" max="8" width="15.28515625" style="2" customWidth="1"/>
    <col min="9" max="9" width="12.140625" style="2"/>
    <col min="10" max="10" width="10.140625" style="2" bestFit="1" customWidth="1"/>
    <col min="11" max="11" width="16.85546875" style="2" bestFit="1" customWidth="1"/>
    <col min="12" max="12" width="12.140625" style="2"/>
    <col min="13" max="13" width="15.28515625" style="38" bestFit="1" customWidth="1"/>
    <col min="14" max="14" width="16.85546875" style="7" bestFit="1" customWidth="1"/>
    <col min="15" max="16384" width="12.140625" style="2"/>
  </cols>
  <sheetData>
    <row r="1" spans="2:15" ht="17.25" x14ac:dyDescent="0.3">
      <c r="B1" s="1"/>
      <c r="C1" s="39"/>
      <c r="D1" s="39"/>
      <c r="F1" s="39"/>
      <c r="G1" s="39"/>
      <c r="H1" s="1"/>
      <c r="I1" s="3"/>
      <c r="J1" s="4"/>
      <c r="K1" s="5"/>
      <c r="L1" s="5"/>
      <c r="M1" s="6"/>
    </row>
    <row r="2" spans="2:15" ht="20.25" x14ac:dyDescent="0.3">
      <c r="B2" s="1"/>
      <c r="C2" s="39"/>
      <c r="D2" s="39"/>
      <c r="E2" s="39"/>
      <c r="F2" s="41"/>
      <c r="G2" s="41"/>
      <c r="H2" s="8"/>
      <c r="I2" s="10"/>
      <c r="J2" s="4"/>
      <c r="K2" s="5"/>
      <c r="L2" s="5"/>
      <c r="M2" s="11" t="s">
        <v>0</v>
      </c>
      <c r="N2" s="12"/>
    </row>
    <row r="3" spans="2:15" ht="17.25" x14ac:dyDescent="0.25">
      <c r="B3" s="13"/>
      <c r="C3" s="42"/>
      <c r="F3" s="43"/>
      <c r="G3" s="43"/>
      <c r="H3" s="9"/>
      <c r="M3" s="65" t="s">
        <v>1</v>
      </c>
      <c r="N3" s="66"/>
    </row>
    <row r="4" spans="2:15" x14ac:dyDescent="0.25">
      <c r="M4" s="67" t="s">
        <v>21</v>
      </c>
      <c r="N4" s="68"/>
      <c r="O4" s="14"/>
    </row>
    <row r="5" spans="2:15" ht="17.25" x14ac:dyDescent="0.3">
      <c r="B5" s="69" t="s">
        <v>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7" spans="2:15" ht="15.75" x14ac:dyDescent="0.25">
      <c r="B7" s="52" t="s">
        <v>3</v>
      </c>
      <c r="C7" s="52"/>
      <c r="D7" s="52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2:15" ht="15.75" x14ac:dyDescent="0.25">
      <c r="B8" s="15"/>
      <c r="C8" s="44"/>
      <c r="D8" s="44"/>
      <c r="E8" s="17"/>
      <c r="F8" s="17"/>
      <c r="G8" s="17"/>
      <c r="H8" s="16"/>
      <c r="I8" s="16"/>
      <c r="J8" s="16"/>
      <c r="K8" s="16"/>
      <c r="L8" s="16"/>
      <c r="M8" s="17"/>
      <c r="N8" s="16"/>
    </row>
    <row r="9" spans="2:15" ht="15.75" x14ac:dyDescent="0.25">
      <c r="B9" s="52" t="s">
        <v>4</v>
      </c>
      <c r="C9" s="52"/>
      <c r="D9" s="52"/>
      <c r="E9" s="63"/>
      <c r="F9" s="63"/>
      <c r="G9" s="63"/>
      <c r="H9" s="18"/>
      <c r="I9" s="18"/>
      <c r="J9" s="18"/>
      <c r="K9" s="19" t="s">
        <v>5</v>
      </c>
      <c r="L9" s="15"/>
      <c r="M9" s="64"/>
      <c r="N9" s="64"/>
    </row>
    <row r="10" spans="2:15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20"/>
      <c r="N10" s="18"/>
    </row>
    <row r="11" spans="2:15" ht="15.75" x14ac:dyDescent="0.25">
      <c r="B11" s="71" t="s">
        <v>22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2:15" ht="31.5" x14ac:dyDescent="0.25">
      <c r="B12" s="21" t="s">
        <v>6</v>
      </c>
      <c r="C12" s="72" t="s">
        <v>7</v>
      </c>
      <c r="D12" s="73"/>
      <c r="E12" s="73"/>
      <c r="F12" s="73"/>
      <c r="G12" s="73"/>
      <c r="H12" s="74"/>
      <c r="I12" s="21" t="s">
        <v>8</v>
      </c>
      <c r="J12" s="21" t="s">
        <v>9</v>
      </c>
      <c r="K12" s="22" t="s">
        <v>10</v>
      </c>
      <c r="L12" s="22" t="s">
        <v>11</v>
      </c>
      <c r="M12" s="22" t="s">
        <v>12</v>
      </c>
      <c r="N12" s="22" t="s">
        <v>13</v>
      </c>
    </row>
    <row r="13" spans="2:15" ht="29.25" customHeight="1" x14ac:dyDescent="0.25">
      <c r="B13" s="23">
        <v>1</v>
      </c>
      <c r="C13" s="75" t="s">
        <v>23</v>
      </c>
      <c r="D13" s="76"/>
      <c r="E13" s="76"/>
      <c r="F13" s="76"/>
      <c r="G13" s="76"/>
      <c r="H13" s="77"/>
      <c r="I13" s="23" t="s">
        <v>14</v>
      </c>
      <c r="J13" s="23">
        <v>1</v>
      </c>
      <c r="K13" s="24"/>
      <c r="L13" s="25">
        <v>0.18</v>
      </c>
      <c r="M13" s="81">
        <f>+K13*L13</f>
        <v>0</v>
      </c>
      <c r="N13" s="26">
        <f>(K13+M13)*J13</f>
        <v>0</v>
      </c>
    </row>
    <row r="14" spans="2:15" ht="15.75" x14ac:dyDescent="0.25">
      <c r="B14" s="23">
        <f>+B13+1</f>
        <v>2</v>
      </c>
      <c r="C14" s="78" t="s">
        <v>24</v>
      </c>
      <c r="D14" s="79"/>
      <c r="E14" s="79"/>
      <c r="F14" s="79"/>
      <c r="G14" s="79"/>
      <c r="H14" s="80"/>
      <c r="I14" s="23" t="s">
        <v>14</v>
      </c>
      <c r="J14" s="23">
        <v>2</v>
      </c>
      <c r="K14" s="24"/>
      <c r="L14" s="25">
        <v>0.18</v>
      </c>
      <c r="M14" s="81">
        <f t="shared" ref="M14:M25" si="0">+K14*L14</f>
        <v>0</v>
      </c>
      <c r="N14" s="26">
        <f t="shared" ref="N14:N25" si="1">(K14+M14)*J14</f>
        <v>0</v>
      </c>
    </row>
    <row r="15" spans="2:15" ht="15.75" x14ac:dyDescent="0.25">
      <c r="B15" s="27">
        <v>3</v>
      </c>
      <c r="C15" s="78" t="s">
        <v>25</v>
      </c>
      <c r="D15" s="79"/>
      <c r="E15" s="79"/>
      <c r="F15" s="79"/>
      <c r="G15" s="79"/>
      <c r="H15" s="80"/>
      <c r="I15" s="23" t="s">
        <v>14</v>
      </c>
      <c r="J15" s="23">
        <v>3</v>
      </c>
      <c r="K15" s="24"/>
      <c r="L15" s="25">
        <v>0.18</v>
      </c>
      <c r="M15" s="81">
        <f t="shared" si="0"/>
        <v>0</v>
      </c>
      <c r="N15" s="26">
        <f t="shared" si="1"/>
        <v>0</v>
      </c>
    </row>
    <row r="16" spans="2:15" ht="15.75" x14ac:dyDescent="0.25">
      <c r="B16" s="27">
        <f>+B15+1</f>
        <v>4</v>
      </c>
      <c r="C16" s="78" t="s">
        <v>26</v>
      </c>
      <c r="D16" s="79"/>
      <c r="E16" s="79"/>
      <c r="F16" s="79"/>
      <c r="G16" s="79"/>
      <c r="H16" s="80"/>
      <c r="I16" s="23" t="s">
        <v>14</v>
      </c>
      <c r="J16" s="23">
        <v>3</v>
      </c>
      <c r="K16" s="24"/>
      <c r="L16" s="25">
        <v>0.18</v>
      </c>
      <c r="M16" s="81">
        <f t="shared" si="0"/>
        <v>0</v>
      </c>
      <c r="N16" s="26">
        <f t="shared" si="1"/>
        <v>0</v>
      </c>
    </row>
    <row r="17" spans="2:14" ht="15.75" x14ac:dyDescent="0.25">
      <c r="B17" s="27">
        <v>5</v>
      </c>
      <c r="C17" s="78" t="s">
        <v>27</v>
      </c>
      <c r="D17" s="79"/>
      <c r="E17" s="79"/>
      <c r="F17" s="79"/>
      <c r="G17" s="79"/>
      <c r="H17" s="80"/>
      <c r="I17" s="23" t="s">
        <v>14</v>
      </c>
      <c r="J17" s="23">
        <v>3</v>
      </c>
      <c r="K17" s="28"/>
      <c r="L17" s="25">
        <v>0.18</v>
      </c>
      <c r="M17" s="81">
        <f t="shared" si="0"/>
        <v>0</v>
      </c>
      <c r="N17" s="26">
        <f t="shared" si="1"/>
        <v>0</v>
      </c>
    </row>
    <row r="18" spans="2:14" ht="15.75" x14ac:dyDescent="0.25">
      <c r="B18" s="27">
        <f>+B17+1</f>
        <v>6</v>
      </c>
      <c r="C18" s="78" t="s">
        <v>28</v>
      </c>
      <c r="D18" s="79"/>
      <c r="E18" s="79"/>
      <c r="F18" s="79"/>
      <c r="G18" s="79"/>
      <c r="H18" s="80"/>
      <c r="I18" s="23" t="s">
        <v>14</v>
      </c>
      <c r="J18" s="23">
        <v>2</v>
      </c>
      <c r="K18" s="28"/>
      <c r="L18" s="25">
        <v>0.18</v>
      </c>
      <c r="M18" s="81">
        <f t="shared" si="0"/>
        <v>0</v>
      </c>
      <c r="N18" s="26">
        <f t="shared" si="1"/>
        <v>0</v>
      </c>
    </row>
    <row r="19" spans="2:14" ht="15.75" x14ac:dyDescent="0.25">
      <c r="B19" s="27">
        <f>+B18+1</f>
        <v>7</v>
      </c>
      <c r="C19" s="78" t="s">
        <v>29</v>
      </c>
      <c r="D19" s="79"/>
      <c r="E19" s="79"/>
      <c r="F19" s="79"/>
      <c r="G19" s="79"/>
      <c r="H19" s="80"/>
      <c r="I19" s="23" t="s">
        <v>14</v>
      </c>
      <c r="J19" s="23">
        <v>5</v>
      </c>
      <c r="K19" s="28"/>
      <c r="L19" s="25">
        <v>0.18</v>
      </c>
      <c r="M19" s="81">
        <f t="shared" si="0"/>
        <v>0</v>
      </c>
      <c r="N19" s="26">
        <f t="shared" si="1"/>
        <v>0</v>
      </c>
    </row>
    <row r="20" spans="2:14" ht="15.75" x14ac:dyDescent="0.25">
      <c r="B20" s="27">
        <f>+B19+1</f>
        <v>8</v>
      </c>
      <c r="C20" s="78" t="s">
        <v>30</v>
      </c>
      <c r="D20" s="79"/>
      <c r="E20" s="79"/>
      <c r="F20" s="79"/>
      <c r="G20" s="79"/>
      <c r="H20" s="80"/>
      <c r="I20" s="23" t="s">
        <v>14</v>
      </c>
      <c r="J20" s="23">
        <v>2</v>
      </c>
      <c r="K20" s="28"/>
      <c r="L20" s="25">
        <v>0.18</v>
      </c>
      <c r="M20" s="81">
        <f t="shared" si="0"/>
        <v>0</v>
      </c>
      <c r="N20" s="26">
        <f t="shared" si="1"/>
        <v>0</v>
      </c>
    </row>
    <row r="21" spans="2:14" ht="15.75" x14ac:dyDescent="0.25">
      <c r="B21" s="27">
        <v>9</v>
      </c>
      <c r="C21" s="78" t="s">
        <v>31</v>
      </c>
      <c r="D21" s="79"/>
      <c r="E21" s="79"/>
      <c r="F21" s="79"/>
      <c r="G21" s="79"/>
      <c r="H21" s="80"/>
      <c r="I21" s="23" t="s">
        <v>14</v>
      </c>
      <c r="J21" s="23">
        <v>1</v>
      </c>
      <c r="K21" s="28"/>
      <c r="L21" s="25">
        <v>0.18</v>
      </c>
      <c r="M21" s="81">
        <f t="shared" si="0"/>
        <v>0</v>
      </c>
      <c r="N21" s="26">
        <f t="shared" si="1"/>
        <v>0</v>
      </c>
    </row>
    <row r="22" spans="2:14" ht="15.75" x14ac:dyDescent="0.25">
      <c r="B22" s="27">
        <v>10</v>
      </c>
      <c r="C22" s="78" t="s">
        <v>32</v>
      </c>
      <c r="D22" s="79"/>
      <c r="E22" s="79"/>
      <c r="F22" s="79"/>
      <c r="G22" s="79"/>
      <c r="H22" s="80"/>
      <c r="I22" s="23" t="s">
        <v>14</v>
      </c>
      <c r="J22" s="23">
        <v>1</v>
      </c>
      <c r="K22" s="28"/>
      <c r="L22" s="25">
        <v>0.18</v>
      </c>
      <c r="M22" s="81">
        <f t="shared" si="0"/>
        <v>0</v>
      </c>
      <c r="N22" s="26">
        <f t="shared" si="1"/>
        <v>0</v>
      </c>
    </row>
    <row r="23" spans="2:14" ht="15.75" x14ac:dyDescent="0.25">
      <c r="B23" s="27">
        <v>11</v>
      </c>
      <c r="C23" s="78" t="s">
        <v>33</v>
      </c>
      <c r="D23" s="79"/>
      <c r="E23" s="79"/>
      <c r="F23" s="79"/>
      <c r="G23" s="79"/>
      <c r="H23" s="80"/>
      <c r="I23" s="23" t="s">
        <v>14</v>
      </c>
      <c r="J23" s="23">
        <v>5</v>
      </c>
      <c r="K23" s="28"/>
      <c r="L23" s="25">
        <v>0.18</v>
      </c>
      <c r="M23" s="81">
        <f t="shared" si="0"/>
        <v>0</v>
      </c>
      <c r="N23" s="26">
        <f t="shared" si="1"/>
        <v>0</v>
      </c>
    </row>
    <row r="24" spans="2:14" ht="15.75" x14ac:dyDescent="0.25">
      <c r="B24" s="27">
        <v>12</v>
      </c>
      <c r="C24" s="78" t="s">
        <v>34</v>
      </c>
      <c r="D24" s="79"/>
      <c r="E24" s="79"/>
      <c r="F24" s="79"/>
      <c r="G24" s="79"/>
      <c r="H24" s="80"/>
      <c r="I24" s="23" t="s">
        <v>14</v>
      </c>
      <c r="J24" s="23">
        <v>3</v>
      </c>
      <c r="K24" s="28"/>
      <c r="L24" s="25">
        <v>0.18</v>
      </c>
      <c r="M24" s="81">
        <f t="shared" si="0"/>
        <v>0</v>
      </c>
      <c r="N24" s="26">
        <f t="shared" si="1"/>
        <v>0</v>
      </c>
    </row>
    <row r="25" spans="2:14" ht="15.75" x14ac:dyDescent="0.25">
      <c r="B25" s="27">
        <v>13</v>
      </c>
      <c r="C25" s="78" t="s">
        <v>35</v>
      </c>
      <c r="D25" s="79"/>
      <c r="E25" s="79"/>
      <c r="F25" s="79"/>
      <c r="G25" s="79"/>
      <c r="H25" s="80"/>
      <c r="I25" s="23" t="s">
        <v>14</v>
      </c>
      <c r="J25" s="23">
        <v>1</v>
      </c>
      <c r="K25" s="28"/>
      <c r="L25" s="25">
        <v>0.18</v>
      </c>
      <c r="M25" s="81">
        <f t="shared" si="0"/>
        <v>0</v>
      </c>
      <c r="N25" s="26">
        <f t="shared" si="1"/>
        <v>0</v>
      </c>
    </row>
    <row r="26" spans="2:14" ht="16.5" thickBot="1" x14ac:dyDescent="0.3">
      <c r="B26" s="29"/>
      <c r="C26" s="20"/>
      <c r="D26" s="20"/>
      <c r="E26" s="20"/>
      <c r="F26" s="20"/>
      <c r="G26" s="20"/>
      <c r="H26" s="18"/>
      <c r="I26" s="30"/>
      <c r="J26" s="30"/>
      <c r="K26" s="31"/>
      <c r="L26" s="31"/>
      <c r="M26" s="32"/>
      <c r="N26" s="31"/>
    </row>
    <row r="27" spans="2:14" ht="16.5" thickBot="1" x14ac:dyDescent="0.3">
      <c r="B27" s="52" t="s">
        <v>15</v>
      </c>
      <c r="C27" s="52"/>
      <c r="D27" s="52"/>
      <c r="E27" s="53"/>
      <c r="F27" s="54">
        <f>SUM(N13:N25)</f>
        <v>0</v>
      </c>
      <c r="G27" s="55"/>
      <c r="H27" s="56"/>
      <c r="I27" s="33"/>
      <c r="J27" s="18"/>
      <c r="K27" s="18"/>
      <c r="L27" s="18"/>
      <c r="M27" s="20"/>
      <c r="N27" s="18"/>
    </row>
    <row r="28" spans="2:14" ht="15.75" x14ac:dyDescent="0.25">
      <c r="B28" s="52" t="s">
        <v>16</v>
      </c>
      <c r="C28" s="52"/>
      <c r="D28" s="52"/>
      <c r="E28" s="53"/>
      <c r="F28" s="57"/>
      <c r="G28" s="58"/>
      <c r="H28" s="58"/>
      <c r="I28" s="58"/>
      <c r="J28" s="58"/>
      <c r="K28" s="58"/>
      <c r="L28" s="58"/>
      <c r="M28" s="58"/>
      <c r="N28" s="59"/>
    </row>
    <row r="29" spans="2:14" ht="16.5" thickBot="1" x14ac:dyDescent="0.3">
      <c r="B29" s="34"/>
      <c r="C29" s="45"/>
      <c r="D29" s="45"/>
      <c r="E29" s="46"/>
      <c r="F29" s="60"/>
      <c r="G29" s="61"/>
      <c r="H29" s="61"/>
      <c r="I29" s="61"/>
      <c r="J29" s="61"/>
      <c r="K29" s="61"/>
      <c r="L29" s="61"/>
      <c r="M29" s="61"/>
      <c r="N29" s="62"/>
    </row>
    <row r="30" spans="2:14" ht="31.5" x14ac:dyDescent="0.25">
      <c r="B30" s="35" t="s">
        <v>17</v>
      </c>
      <c r="C30" s="63"/>
      <c r="D30" s="63"/>
      <c r="E30" s="63"/>
      <c r="F30" s="63"/>
      <c r="G30" s="47" t="s">
        <v>18</v>
      </c>
      <c r="H30" s="64"/>
      <c r="I30" s="64"/>
      <c r="J30" s="64"/>
      <c r="K30" s="64"/>
      <c r="L30" s="64"/>
      <c r="M30" s="64"/>
      <c r="N30" s="64"/>
    </row>
    <row r="31" spans="2:14" ht="15.75" x14ac:dyDescent="0.25">
      <c r="B31" s="35" t="s">
        <v>19</v>
      </c>
      <c r="C31" s="47"/>
      <c r="D31" s="47"/>
      <c r="E31" s="47"/>
      <c r="F31" s="47"/>
      <c r="G31" s="47"/>
      <c r="H31" s="36"/>
      <c r="I31" s="50"/>
      <c r="J31" s="50"/>
      <c r="K31" s="50"/>
      <c r="L31" s="50"/>
      <c r="M31" s="50"/>
      <c r="N31" s="50"/>
    </row>
    <row r="32" spans="2:14" ht="15.75" x14ac:dyDescent="0.25">
      <c r="B32" s="18"/>
      <c r="C32" s="20"/>
      <c r="D32" s="20"/>
      <c r="E32" s="20"/>
      <c r="F32" s="20"/>
      <c r="G32" s="20"/>
      <c r="H32" s="18"/>
      <c r="I32" s="18"/>
      <c r="J32" s="18"/>
      <c r="K32" s="18"/>
      <c r="L32" s="18"/>
      <c r="M32" s="20"/>
      <c r="N32" s="18"/>
    </row>
    <row r="33" spans="2:14" ht="15.75" x14ac:dyDescent="0.25">
      <c r="C33" s="48"/>
      <c r="D33" s="49"/>
      <c r="E33" s="49"/>
      <c r="F33" s="49"/>
      <c r="G33" s="49"/>
      <c r="H33" s="37"/>
      <c r="I33" s="37"/>
      <c r="J33" s="37"/>
      <c r="K33" s="37"/>
      <c r="L33" s="37"/>
      <c r="M33" s="37"/>
      <c r="N33" s="37"/>
    </row>
    <row r="34" spans="2:14" ht="15.75" x14ac:dyDescent="0.25">
      <c r="B34" s="51" t="s">
        <v>20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</sheetData>
  <mergeCells count="32">
    <mergeCell ref="C25:H25"/>
    <mergeCell ref="C22:H22"/>
    <mergeCell ref="C23:H23"/>
    <mergeCell ref="C24:H24"/>
    <mergeCell ref="M3:N3"/>
    <mergeCell ref="M4:N4"/>
    <mergeCell ref="B5:N5"/>
    <mergeCell ref="B7:D7"/>
    <mergeCell ref="E7:N7"/>
    <mergeCell ref="B9:D9"/>
    <mergeCell ref="E9:G9"/>
    <mergeCell ref="M9:N9"/>
    <mergeCell ref="B11:N11"/>
    <mergeCell ref="C12:H12"/>
    <mergeCell ref="C13:H13"/>
    <mergeCell ref="C14:H14"/>
    <mergeCell ref="C21:H21"/>
    <mergeCell ref="C15:H15"/>
    <mergeCell ref="C16:H16"/>
    <mergeCell ref="C17:H17"/>
    <mergeCell ref="C18:H18"/>
    <mergeCell ref="C19:H19"/>
    <mergeCell ref="C20:H20"/>
    <mergeCell ref="I31:N31"/>
    <mergeCell ref="B34:N34"/>
    <mergeCell ref="B27:E27"/>
    <mergeCell ref="F27:H27"/>
    <mergeCell ref="B28:E28"/>
    <mergeCell ref="F28:N28"/>
    <mergeCell ref="F29:N29"/>
    <mergeCell ref="C30:F30"/>
    <mergeCell ref="H30:N3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3E411EE359447A4737D2180D31C0C" ma:contentTypeVersion="11" ma:contentTypeDescription="Create a new document." ma:contentTypeScope="" ma:versionID="0af26b6871d81372193d59a36a13bc6f">
  <xsd:schema xmlns:xsd="http://www.w3.org/2001/XMLSchema" xmlns:xs="http://www.w3.org/2001/XMLSchema" xmlns:p="http://schemas.microsoft.com/office/2006/metadata/properties" xmlns:ns3="1eb8c7c4-7212-48cd-b6f9-2ef108e34545" xmlns:ns4="756dab1b-d18f-41ce-876b-0ae7913877d9" targetNamespace="http://schemas.microsoft.com/office/2006/metadata/properties" ma:root="true" ma:fieldsID="a2915a7a2a8e05221fe24885a2524730" ns3:_="" ns4:_="">
    <xsd:import namespace="1eb8c7c4-7212-48cd-b6f9-2ef108e34545"/>
    <xsd:import namespace="756dab1b-d18f-41ce-876b-0ae7913877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8c7c4-7212-48cd-b6f9-2ef108e34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dab1b-d18f-41ce-876b-0ae7913877d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E53EA4-B5F7-4A40-90E5-EEB68206E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8c7c4-7212-48cd-b6f9-2ef108e34545"/>
    <ds:schemaRef ds:uri="756dab1b-d18f-41ce-876b-0ae7913877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756dab1b-d18f-41ce-876b-0ae7913877d9"/>
    <ds:schemaRef ds:uri="http://purl.org/dc/elements/1.1/"/>
    <ds:schemaRef ds:uri="http://purl.org/dc/terms/"/>
    <ds:schemaRef ds:uri="http://schemas.openxmlformats.org/package/2006/metadata/core-properties"/>
    <ds:schemaRef ds:uri="1eb8c7c4-7212-48cd-b6f9-2ef108e34545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Patricia Garcia Betances</dc:creator>
  <cp:lastModifiedBy>Raysa Gómez</cp:lastModifiedBy>
  <cp:lastPrinted>2021-03-18T14:01:21Z</cp:lastPrinted>
  <dcterms:created xsi:type="dcterms:W3CDTF">2021-03-18T13:58:00Z</dcterms:created>
  <dcterms:modified xsi:type="dcterms:W3CDTF">2021-08-13T14:00:48Z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0x01010072A3E411EE359447A4737D2180D31C0C</vt:lpwstr>
  </property>
</Properties>
</file>