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ité de Compras y Licitaciones RI - Documents\General\02. Procesos\Proveedor único\PEPU-2021-006 Cambio plan de flotas RI\Anexos\"/>
    </mc:Choice>
  </mc:AlternateContent>
  <xr:revisionPtr revIDLastSave="37" documentId="8_{11DE6206-869B-49E0-9597-BAA4EF389DFD}" xr6:coauthVersionLast="36" xr6:coauthVersionMax="36" xr10:uidLastSave="{5B502304-8D40-49A5-BE3C-823560BB7C30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N15" i="1"/>
  <c r="N16" i="1"/>
  <c r="N17" i="1"/>
  <c r="N18" i="1"/>
  <c r="N19" i="1"/>
  <c r="N20" i="1"/>
  <c r="N21" i="1"/>
  <c r="N22" i="1"/>
  <c r="N14" i="1" l="1"/>
  <c r="O14" i="1" s="1"/>
  <c r="O23" i="1" l="1"/>
  <c r="F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6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8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<sst xmlns="http://schemas.openxmlformats.org/spreadsheetml/2006/main" count="41" uniqueCount="34">
  <si>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</si>
  <si>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</si>
  <si>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</si>
  <si>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</si>
  <si>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</si>
  <si>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</si>
  <si>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</si>
  <si>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</si>
  <si>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</si>
  <si>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</si>
  <si>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</si>
  <si>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</si>
  <si>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</si>
  <si>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</si>
  <si>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</si>
  <si>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</si>
  <si>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</si>
  <si>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</si>
  <si>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</si>
  <si>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</si>
  <si>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Unidad</t>
  </si>
  <si>
    <t>Adquisición de equipos informáticos para el Proyecto de Titulación Nacional en el Registro Inmobiliario</t>
  </si>
  <si>
    <t xml:space="preserve">Total </t>
  </si>
  <si>
    <t>Contratación del soporte y mantenimiento de 24 licencias de citas web.</t>
  </si>
  <si>
    <t>Lote 1-Equipos</t>
  </si>
  <si>
    <r>
      <t xml:space="preserve">Equipos móviles con las siguientes capacidades mínimas:
</t>
    </r>
    <r>
      <rPr>
        <sz val="12"/>
        <color theme="1"/>
        <rFont val="Times New Roman"/>
        <family val="1"/>
      </rPr>
      <t>• Almacenamiento de 32 GB
• Memoria de 2GB RAM
• Cámara de 8 MP, f/2.2, AF
• Pantalla de 5.3 pulg./720 x 1480 pixels, 18.5:9 ratio (~311 ppi density).</t>
    </r>
  </si>
  <si>
    <r>
      <t xml:space="preserve">Equipos móviles con las siguientes capacidades mínimas:
</t>
    </r>
    <r>
      <rPr>
        <sz val="12"/>
        <color theme="1"/>
        <rFont val="Times New Roman"/>
        <family val="1"/>
      </rPr>
      <t>• Almacenamiento de 64 GB
• Memoria de 4GB RAM
• Cámara de 13 MP, f/2.2, (wide), 1/3.06", 1.12μm, AF
• Pantalla de 6.22 pulg. / 720 x 1520 pixels, 19:9 ratio (~270 ppi density)</t>
    </r>
  </si>
  <si>
    <r>
      <t xml:space="preserve">Equipos móviles con las siguientes capacidades mínimas:
</t>
    </r>
    <r>
      <rPr>
        <sz val="12"/>
        <color theme="1"/>
        <rFont val="Times New Roman"/>
        <family val="1"/>
      </rPr>
      <t>• Almacenamiento de 128 GB
• Memoria de 4GB RAM
• Cámara de 12 MP f/1.6, 26mm (wide), 1.4μm, dual pixel PDAF, OIS
• Pantalla de 6.1 pulg. / 1170 x 2532 pixels, 19.5:9 ratio (~460 ppi density)</t>
    </r>
  </si>
  <si>
    <t>Lote 2. Planes</t>
  </si>
  <si>
    <t>Flota Libre</t>
  </si>
  <si>
    <t>Planes de datos de 10 GB</t>
  </si>
  <si>
    <t>Planes de datos de 5 GB</t>
  </si>
  <si>
    <t>Minutos de voz</t>
  </si>
  <si>
    <t>RI-PEPU-BS-2021-006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</si>
</sst>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4" borderId="4" xfId="0" applyFont="1" applyFill="1" applyBorder="1" applyAlignment="1" applyProtection="1">
      <alignment horizontal="center" vertical="center" wrapText="1"/>
    </xf>
    <xf numFmtId="164" fontId="11" fillId="4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5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left" vertical="center" wrapText="1"/>
    </xf>
    <xf numFmtId="0" fontId="11" fillId="6" borderId="5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/>
    </xf>
    <xf numFmtId="0" fontId="11" fillId="5" borderId="4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32"/>
  <sheetViews>
    <sheetView tabSelected="1" zoomScaleNormal="100" workbookViewId="0">
      <selection activeCell="N4" sqref="N4:O4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37"/>
    <col min="7" max="7" width="10.5703125" style="37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5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36"/>
      <c r="D1" s="36"/>
      <c r="F1" s="36"/>
      <c r="G1" s="36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36"/>
      <c r="D2" s="36"/>
      <c r="E2" s="36"/>
      <c r="F2" s="38"/>
      <c r="G2" s="38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39"/>
      <c r="F3" s="40"/>
      <c r="G3" s="40"/>
      <c r="H3" s="9"/>
      <c r="I3" s="9"/>
      <c r="N3" s="73" t="s">
        <v>1</v>
      </c>
      <c r="O3" s="74"/>
    </row>
    <row r="4" spans="2:16" x14ac:dyDescent="0.25">
      <c r="N4" s="75" t="s">
        <v>33</v>
      </c>
      <c r="O4" s="76"/>
      <c r="P4" s="14"/>
    </row>
    <row r="5" spans="2:16" ht="17.25" x14ac:dyDescent="0.3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7" spans="2:16" ht="15.75" x14ac:dyDescent="0.25">
      <c r="B7" s="52" t="s">
        <v>3</v>
      </c>
      <c r="C7" s="52"/>
      <c r="D7" s="52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2:16" ht="15.75" x14ac:dyDescent="0.25">
      <c r="B8" s="15"/>
      <c r="C8" s="41"/>
      <c r="D8" s="41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2" t="s">
        <v>4</v>
      </c>
      <c r="C9" s="52"/>
      <c r="D9" s="52"/>
      <c r="E9" s="63"/>
      <c r="F9" s="63"/>
      <c r="G9" s="63"/>
      <c r="H9" s="18"/>
      <c r="I9" s="18"/>
      <c r="J9" s="18"/>
      <c r="K9" s="18"/>
      <c r="L9" s="19" t="s">
        <v>5</v>
      </c>
      <c r="M9" s="15"/>
      <c r="N9" s="64"/>
      <c r="O9" s="64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69" t="s">
        <v>21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16" ht="31.5" x14ac:dyDescent="0.25">
      <c r="B12" s="21" t="s">
        <v>6</v>
      </c>
      <c r="C12" s="70" t="s">
        <v>7</v>
      </c>
      <c r="D12" s="71"/>
      <c r="E12" s="71"/>
      <c r="F12" s="71"/>
      <c r="G12" s="71"/>
      <c r="H12" s="71"/>
      <c r="I12" s="72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customHeight="1" x14ac:dyDescent="0.25">
      <c r="B13" s="70" t="s">
        <v>24</v>
      </c>
      <c r="C13" s="71"/>
      <c r="D13" s="71"/>
      <c r="E13" s="71"/>
      <c r="F13" s="71"/>
      <c r="G13" s="71"/>
      <c r="H13" s="71"/>
      <c r="I13" s="71"/>
      <c r="J13" s="72"/>
      <c r="K13" s="21"/>
      <c r="L13" s="22"/>
      <c r="M13" s="22"/>
      <c r="N13" s="22"/>
      <c r="O13" s="22"/>
    </row>
    <row r="14" spans="2:16" ht="82.5" customHeight="1" x14ac:dyDescent="0.25">
      <c r="B14" s="27">
        <v>1</v>
      </c>
      <c r="C14" s="82" t="s">
        <v>27</v>
      </c>
      <c r="D14" s="83"/>
      <c r="E14" s="83"/>
      <c r="F14" s="83"/>
      <c r="G14" s="83"/>
      <c r="H14" s="83"/>
      <c r="I14" s="84"/>
      <c r="J14" s="23" t="s">
        <v>20</v>
      </c>
      <c r="K14" s="23">
        <v>5</v>
      </c>
      <c r="L14" s="24"/>
      <c r="M14" s="25">
        <v>0.18</v>
      </c>
      <c r="N14" s="28">
        <f>+L14*M14</f>
        <v>0</v>
      </c>
      <c r="O14" s="28">
        <f>(L14+N14)*K14</f>
        <v>0</v>
      </c>
    </row>
    <row r="15" spans="2:16" ht="81.75" customHeight="1" x14ac:dyDescent="0.25">
      <c r="B15" s="27">
        <v>2</v>
      </c>
      <c r="C15" s="82" t="s">
        <v>26</v>
      </c>
      <c r="D15" s="83"/>
      <c r="E15" s="83"/>
      <c r="F15" s="83"/>
      <c r="G15" s="83"/>
      <c r="H15" s="83"/>
      <c r="I15" s="84"/>
      <c r="J15" s="23" t="s">
        <v>20</v>
      </c>
      <c r="K15" s="23">
        <v>122</v>
      </c>
      <c r="L15" s="24"/>
      <c r="M15" s="25">
        <v>0.18</v>
      </c>
      <c r="N15" s="28">
        <f t="shared" ref="N15:N22" si="0">+L15*M15</f>
        <v>0</v>
      </c>
      <c r="O15" s="28">
        <f t="shared" ref="O15:O22" si="1">(L15+N15)*K15</f>
        <v>0</v>
      </c>
    </row>
    <row r="16" spans="2:16" ht="76.5" customHeight="1" x14ac:dyDescent="0.25">
      <c r="B16" s="27">
        <v>3</v>
      </c>
      <c r="C16" s="82" t="s">
        <v>25</v>
      </c>
      <c r="D16" s="83"/>
      <c r="E16" s="83"/>
      <c r="F16" s="83"/>
      <c r="G16" s="83"/>
      <c r="H16" s="83"/>
      <c r="I16" s="84"/>
      <c r="J16" s="23" t="s">
        <v>20</v>
      </c>
      <c r="K16" s="23">
        <v>74</v>
      </c>
      <c r="L16" s="24"/>
      <c r="M16" s="25">
        <v>0.18</v>
      </c>
      <c r="N16" s="28">
        <f t="shared" si="0"/>
        <v>0</v>
      </c>
      <c r="O16" s="28">
        <f t="shared" si="1"/>
        <v>0</v>
      </c>
    </row>
    <row r="17" spans="2:15" ht="15.75" customHeight="1" x14ac:dyDescent="0.25">
      <c r="B17" s="70" t="s">
        <v>28</v>
      </c>
      <c r="C17" s="71"/>
      <c r="D17" s="71"/>
      <c r="E17" s="71"/>
      <c r="F17" s="71"/>
      <c r="G17" s="71"/>
      <c r="H17" s="71"/>
      <c r="I17" s="71"/>
      <c r="J17" s="72"/>
      <c r="K17" s="23"/>
      <c r="L17" s="24"/>
      <c r="M17" s="25">
        <v>0.18</v>
      </c>
      <c r="N17" s="28">
        <f t="shared" si="0"/>
        <v>0</v>
      </c>
      <c r="O17" s="28">
        <f t="shared" si="1"/>
        <v>0</v>
      </c>
    </row>
    <row r="18" spans="2:15" ht="15.75" customHeight="1" x14ac:dyDescent="0.25">
      <c r="B18" s="27">
        <v>4</v>
      </c>
      <c r="C18" s="79" t="s">
        <v>29</v>
      </c>
      <c r="D18" s="80"/>
      <c r="E18" s="80"/>
      <c r="F18" s="80"/>
      <c r="G18" s="80"/>
      <c r="H18" s="80"/>
      <c r="I18" s="81"/>
      <c r="J18" s="23" t="s">
        <v>20</v>
      </c>
      <c r="K18" s="23">
        <v>201</v>
      </c>
      <c r="L18" s="24"/>
      <c r="M18" s="25">
        <v>0.18</v>
      </c>
      <c r="N18" s="28">
        <f t="shared" si="0"/>
        <v>0</v>
      </c>
      <c r="O18" s="28">
        <f t="shared" si="1"/>
        <v>0</v>
      </c>
    </row>
    <row r="19" spans="2:15" ht="15.75" customHeight="1" x14ac:dyDescent="0.25">
      <c r="B19" s="27">
        <v>5</v>
      </c>
      <c r="C19" s="79" t="s">
        <v>30</v>
      </c>
      <c r="D19" s="80"/>
      <c r="E19" s="80"/>
      <c r="F19" s="80"/>
      <c r="G19" s="80"/>
      <c r="H19" s="80"/>
      <c r="I19" s="81"/>
      <c r="J19" s="23" t="s">
        <v>20</v>
      </c>
      <c r="K19" s="23">
        <v>127</v>
      </c>
      <c r="L19" s="24"/>
      <c r="M19" s="25">
        <v>0.18</v>
      </c>
      <c r="N19" s="28">
        <f t="shared" si="0"/>
        <v>0</v>
      </c>
      <c r="O19" s="28">
        <f t="shared" si="1"/>
        <v>0</v>
      </c>
    </row>
    <row r="20" spans="2:15" ht="15.75" customHeight="1" x14ac:dyDescent="0.25">
      <c r="B20" s="27">
        <v>6</v>
      </c>
      <c r="C20" s="79" t="s">
        <v>31</v>
      </c>
      <c r="D20" s="80"/>
      <c r="E20" s="80"/>
      <c r="F20" s="80"/>
      <c r="G20" s="80"/>
      <c r="H20" s="80"/>
      <c r="I20" s="81"/>
      <c r="J20" s="23" t="s">
        <v>20</v>
      </c>
      <c r="K20" s="23">
        <v>74</v>
      </c>
      <c r="L20" s="24"/>
      <c r="M20" s="25">
        <v>0.18</v>
      </c>
      <c r="N20" s="28">
        <f t="shared" si="0"/>
        <v>0</v>
      </c>
      <c r="O20" s="28">
        <f t="shared" si="1"/>
        <v>0</v>
      </c>
    </row>
    <row r="21" spans="2:15" ht="15.75" customHeight="1" x14ac:dyDescent="0.25">
      <c r="B21" s="27">
        <v>7</v>
      </c>
      <c r="C21" s="79" t="s">
        <v>32</v>
      </c>
      <c r="D21" s="80"/>
      <c r="E21" s="80"/>
      <c r="F21" s="80"/>
      <c r="G21" s="80"/>
      <c r="H21" s="80"/>
      <c r="I21" s="81"/>
      <c r="J21" s="23" t="s">
        <v>20</v>
      </c>
      <c r="K21" s="23">
        <v>1</v>
      </c>
      <c r="L21" s="24"/>
      <c r="M21" s="25">
        <v>0.18</v>
      </c>
      <c r="N21" s="28">
        <f t="shared" si="0"/>
        <v>0</v>
      </c>
      <c r="O21" s="28">
        <f t="shared" si="1"/>
        <v>0</v>
      </c>
    </row>
    <row r="22" spans="2:15" ht="15.75" x14ac:dyDescent="0.25">
      <c r="B22" s="27"/>
      <c r="C22" s="65" t="s">
        <v>23</v>
      </c>
      <c r="D22" s="66"/>
      <c r="E22" s="66"/>
      <c r="F22" s="66"/>
      <c r="G22" s="66"/>
      <c r="H22" s="66"/>
      <c r="I22" s="67"/>
      <c r="J22" s="23" t="s">
        <v>20</v>
      </c>
      <c r="K22" s="23">
        <v>1</v>
      </c>
      <c r="L22" s="24"/>
      <c r="M22" s="25">
        <v>0.18</v>
      </c>
      <c r="N22" s="28">
        <f t="shared" si="0"/>
        <v>0</v>
      </c>
      <c r="O22" s="28">
        <f t="shared" si="1"/>
        <v>0</v>
      </c>
    </row>
    <row r="23" spans="2:15" ht="15.75" x14ac:dyDescent="0.25">
      <c r="B23" s="68" t="s">
        <v>22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26">
        <f>SUM(O14:O22)</f>
        <v>0</v>
      </c>
    </row>
    <row r="24" spans="2:15" s="47" customFormat="1" ht="16.5" thickBot="1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</row>
    <row r="25" spans="2:15" ht="16.5" thickBot="1" x14ac:dyDescent="0.3">
      <c r="B25" s="52" t="s">
        <v>14</v>
      </c>
      <c r="C25" s="52"/>
      <c r="D25" s="52"/>
      <c r="E25" s="53"/>
      <c r="F25" s="54">
        <f>+O23</f>
        <v>0</v>
      </c>
      <c r="G25" s="55"/>
      <c r="H25" s="55"/>
      <c r="I25" s="56"/>
      <c r="J25" s="29"/>
      <c r="K25" s="18"/>
      <c r="L25" s="18"/>
      <c r="M25" s="18"/>
      <c r="N25" s="20"/>
      <c r="O25" s="18"/>
    </row>
    <row r="26" spans="2:15" ht="15.75" x14ac:dyDescent="0.25">
      <c r="B26" s="52" t="s">
        <v>15</v>
      </c>
      <c r="C26" s="52"/>
      <c r="D26" s="52"/>
      <c r="E26" s="53"/>
      <c r="F26" s="57"/>
      <c r="G26" s="58"/>
      <c r="H26" s="58"/>
      <c r="I26" s="58"/>
      <c r="J26" s="58"/>
      <c r="K26" s="58"/>
      <c r="L26" s="58"/>
      <c r="M26" s="58"/>
      <c r="N26" s="58"/>
      <c r="O26" s="59"/>
    </row>
    <row r="27" spans="2:15" ht="16.5" thickBot="1" x14ac:dyDescent="0.3">
      <c r="B27" s="30"/>
      <c r="C27" s="42"/>
      <c r="D27" s="42"/>
      <c r="E27" s="43"/>
      <c r="F27" s="60"/>
      <c r="G27" s="61"/>
      <c r="H27" s="61"/>
      <c r="I27" s="61"/>
      <c r="J27" s="61"/>
      <c r="K27" s="61"/>
      <c r="L27" s="61"/>
      <c r="M27" s="61"/>
      <c r="N27" s="61"/>
      <c r="O27" s="62"/>
    </row>
    <row r="28" spans="2:15" ht="31.5" x14ac:dyDescent="0.25">
      <c r="B28" s="31" t="s">
        <v>16</v>
      </c>
      <c r="C28" s="63"/>
      <c r="D28" s="63"/>
      <c r="E28" s="63"/>
      <c r="F28" s="63"/>
      <c r="G28" s="44" t="s">
        <v>17</v>
      </c>
      <c r="H28" s="31"/>
      <c r="I28" s="64"/>
      <c r="J28" s="64"/>
      <c r="K28" s="64"/>
      <c r="L28" s="64"/>
      <c r="M28" s="64"/>
      <c r="N28" s="64"/>
      <c r="O28" s="64"/>
    </row>
    <row r="29" spans="2:15" ht="15.75" x14ac:dyDescent="0.25">
      <c r="B29" s="31" t="s">
        <v>18</v>
      </c>
      <c r="C29" s="44"/>
      <c r="D29" s="44"/>
      <c r="E29" s="44"/>
      <c r="F29" s="44"/>
      <c r="G29" s="44"/>
      <c r="H29" s="18"/>
      <c r="I29" s="32"/>
      <c r="J29" s="50"/>
      <c r="K29" s="50"/>
      <c r="L29" s="50"/>
      <c r="M29" s="50"/>
      <c r="N29" s="50"/>
      <c r="O29" s="50"/>
    </row>
    <row r="30" spans="2:15" ht="15.75" x14ac:dyDescent="0.25">
      <c r="B30" s="18"/>
      <c r="C30" s="20"/>
      <c r="D30" s="20"/>
      <c r="E30" s="20"/>
      <c r="F30" s="20"/>
      <c r="G30" s="20"/>
      <c r="H30" s="18"/>
      <c r="I30" s="18"/>
      <c r="J30" s="18"/>
      <c r="K30" s="18"/>
      <c r="L30" s="18"/>
      <c r="M30" s="18"/>
      <c r="N30" s="20"/>
      <c r="O30" s="18"/>
    </row>
    <row r="31" spans="2:15" ht="15.75" x14ac:dyDescent="0.25">
      <c r="C31" s="45"/>
      <c r="D31" s="46"/>
      <c r="E31" s="46"/>
      <c r="F31" s="46"/>
      <c r="G31" s="46"/>
      <c r="H31" s="33"/>
      <c r="I31" s="34"/>
      <c r="J31" s="34"/>
      <c r="K31" s="34"/>
      <c r="L31" s="34"/>
      <c r="M31" s="34"/>
      <c r="N31" s="34"/>
      <c r="O31" s="34"/>
    </row>
    <row r="32" spans="2:15" ht="15.75" x14ac:dyDescent="0.25">
      <c r="B32" s="51" t="s">
        <v>19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</sheetData>
  <mergeCells count="30">
    <mergeCell ref="C21:I21"/>
    <mergeCell ref="N3:O3"/>
    <mergeCell ref="N4:O4"/>
    <mergeCell ref="B5:O5"/>
    <mergeCell ref="B7:D7"/>
    <mergeCell ref="E7:O7"/>
    <mergeCell ref="C14:I14"/>
    <mergeCell ref="C22:I22"/>
    <mergeCell ref="B23:N23"/>
    <mergeCell ref="B9:D9"/>
    <mergeCell ref="E9:G9"/>
    <mergeCell ref="N9:O9"/>
    <mergeCell ref="B11:O11"/>
    <mergeCell ref="C12:I12"/>
    <mergeCell ref="C15:I15"/>
    <mergeCell ref="C16:I16"/>
    <mergeCell ref="B13:J13"/>
    <mergeCell ref="B17:J17"/>
    <mergeCell ref="C18:I18"/>
    <mergeCell ref="C19:I19"/>
    <mergeCell ref="C20:I20"/>
    <mergeCell ref="J29:O29"/>
    <mergeCell ref="B32:O32"/>
    <mergeCell ref="B25:E25"/>
    <mergeCell ref="F25:I25"/>
    <mergeCell ref="B26:E26"/>
    <mergeCell ref="F26:O26"/>
    <mergeCell ref="F27:O27"/>
    <mergeCell ref="C28:F28"/>
    <mergeCell ref="I28:O2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1" ma:contentTypeDescription="Crear nuevo documento." ma:contentTypeScope="" ma:versionID="951ce148e83c9a3ceca8bbde1dade2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74bcaec341dfd4fcab20586b3d8223b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A5BE3F-BFC6-4A00-B95A-7C9A90080856}"/>
</file>

<file path=customXml/itemProps3.xml><?xml version="1.0" encoding="utf-8"?>
<ds:datastoreItem xmlns:ds="http://schemas.openxmlformats.org/officeDocument/2006/customXml" ds:itemID="{51B9369D-39C9-4D83-A0C9-29C3E9192AF0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3f00a2b4-332c-407c-a8b5-b4f96a306583"/>
    <ds:schemaRef ds:uri="http://purl.org/dc/dcmitype/"/>
    <ds:schemaRef ds:uri="http://purl.org/dc/elements/1.1/"/>
    <ds:schemaRef ds:uri="http://schemas.openxmlformats.org/package/2006/metadata/core-properties"/>
    <ds:schemaRef ds:uri="a804f76a-d274-4cf9-aa40-42a4d2021e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Daybelis Tahiri Abreu Durán</cp:lastModifiedBy>
  <cp:lastPrinted>2021-06-28T21:33:33Z</cp:lastPrinted>
  <dcterms:created xsi:type="dcterms:W3CDTF">2021-03-18T13:58:00Z</dcterms:created>
  <dcterms:modified xsi:type="dcterms:W3CDTF">2021-11-08T14:15:58Z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