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cminyety\OneDrive - Jurisdiccion Inmobiliaria\PROYECTOS MANTENIMIENTO\SISTEMA CONTRAINCENDIOS SEDE\"/>
    </mc:Choice>
  </mc:AlternateContent>
  <xr:revisionPtr revIDLastSave="18" documentId="8_{6B9C20D9-7E01-494B-A522-43C2D035041B}" xr6:coauthVersionLast="36" xr6:coauthVersionMax="36" xr10:uidLastSave="{DCD23B08-B3CD-4893-92FA-BFAE97EF4564}"/>
  <bookViews>
    <workbookView xWindow="0" yWindow="0" windowWidth="28770" windowHeight="11700" xr2:uid="{00000000-000D-0000-FFFF-FFFF00000000}"/>
  </bookViews>
  <sheets>
    <sheet name="Contraincendios " sheetId="3" r:id="rId1"/>
  </sheets>
  <definedNames>
    <definedName name="_xlnm.Print_Area" localSheetId="0">'Contraincendios '!$A$1:$G$48</definedName>
  </definedNames>
  <calcPr calcId="191028"/>
</workbook>
</file>

<file path=xl/calcChain.xml><?xml version="1.0" encoding="utf-8"?>
<calcChain xmlns="http://schemas.openxmlformats.org/spreadsheetml/2006/main">
  <c r="G26" i="3" l="1"/>
  <c r="G24" i="3"/>
  <c r="F18" i="3"/>
  <c r="F19" i="3"/>
  <c r="F17" i="3" l="1"/>
  <c r="G16" i="3" s="1"/>
  <c r="F23" i="3" l="1"/>
  <c r="G22" i="3" s="1"/>
  <c r="F21" i="3"/>
  <c r="G20" i="3" s="1"/>
  <c r="G30" i="3" l="1"/>
  <c r="G32" i="3" s="1"/>
  <c r="G33" i="3" l="1"/>
  <c r="G35" i="3" s="1"/>
</calcChain>
</file>

<file path=xl/sharedStrings.xml><?xml version="1.0" encoding="utf-8"?>
<sst xmlns="http://schemas.openxmlformats.org/spreadsheetml/2006/main" count="44" uniqueCount="37">
  <si>
    <t>No.</t>
  </si>
  <si>
    <t>Descripción</t>
  </si>
  <si>
    <t>SUB - TOTAL</t>
  </si>
  <si>
    <t>Indirectos:</t>
  </si>
  <si>
    <t xml:space="preserve">     C.U.        RD$</t>
  </si>
  <si>
    <t xml:space="preserve">       Valor         RD$</t>
  </si>
  <si>
    <t xml:space="preserve">      Sub - Total         RD$</t>
  </si>
  <si>
    <t>GERENCIA DE INFRAESTRUCTURA</t>
  </si>
  <si>
    <t xml:space="preserve"> TABLA DE CANTIDADES</t>
  </si>
  <si>
    <t>UD</t>
  </si>
  <si>
    <t>TOTAL A CONTRATAR:</t>
  </si>
  <si>
    <t>NOTAS:</t>
  </si>
  <si>
    <t>ITEBIS  (18 %)</t>
  </si>
  <si>
    <t>OBRA:  Reparacion Contraincendios Sede Central del R.I.</t>
  </si>
  <si>
    <t>LOCALIZACION :Santo Domingo, D.N.</t>
  </si>
  <si>
    <t xml:space="preserve">Cantidad </t>
  </si>
  <si>
    <t>PA</t>
  </si>
  <si>
    <t xml:space="preserve">Suministro de linea  de alimentacion de gabinetes e Hidrantes contraincendios en tuberia SCH-40 de 3" y 1-1/2 " </t>
  </si>
  <si>
    <t>Gabinete Contra Incendios</t>
  </si>
  <si>
    <t>Suministro e Instalacion de gabinetes contraincendios tipo 2, UL/FM,  empotrado para manguera de 1-1/2", caja y puertas de acero calibre 20, con Válvula angular 1 1⁄2 Certificada, Manguera 1 1⁄2 ́ X 100 MTS certificada,Soporte canastilla para manguera,Boquilla 1 1⁄2 ́ Policarbonato chorro niebla certificada,Hacha de 4.5 LB, Llave spanner doble servicio 1 1⁄2 ́ x 2 1⁄2 ́,Extintor ABC multipropósito 10Lbs.</t>
  </si>
  <si>
    <t>Mantenimiento de Motobomba Contra Incendios existente</t>
  </si>
  <si>
    <t>Suministro e instalacion de Electrobomba Jockey</t>
  </si>
  <si>
    <t xml:space="preserve">Suministro e instalación de una (1) electrobomba jockey multietapas de 3HP, trifásica 220 V, 15 GPM, centrifuga de monobloque, succión y descarga de 1-1/2 </t>
  </si>
  <si>
    <t>4.1.</t>
  </si>
  <si>
    <t xml:space="preserve">Pruebas </t>
  </si>
  <si>
    <t>pruebas hidroestatica de tuberias y bombas</t>
  </si>
  <si>
    <t>Prueba de controladores de bomba, señal y alarma</t>
  </si>
  <si>
    <t>Mantenimiento  general a la motobomba existente marca Hidromac  de 250 GPM 106M TDH, con un motor Diesel de 70 HP, 1800 RPM, Estos trabajos incluyen: Mantenimiento general diesel, Cambio de aceites y filtros , suministro de bateria, Verificación de elementos de Arranque, Cambios de baterías, Verificación del conjunto de enfriamiento del motor, Mantenimiento al sistema de combustible.</t>
  </si>
  <si>
    <t>2- Los Gabinetes contraincendios deben ser del tipo Potter Roemer con certificacion UL/FM, debe estregar ficha tecnica original del fabricante</t>
  </si>
  <si>
    <t>4-Las tuberias, uniones y accesorios deben entregarse pintadas con pintura anticorosiva y resistente al salitre.</t>
  </si>
  <si>
    <t xml:space="preserve">5-Los tornillos, abrazaderas y soportes deben ser de acero inoxidable. </t>
  </si>
  <si>
    <t xml:space="preserve">Tornillos ,tarugos, abrazaderas y accesorios  tipo industrial en acero inoxidable  para instalacion de tuberia vista. </t>
  </si>
  <si>
    <t>Partida civil, incluye ranuracion, remocion, traslado, bote de escombros para instalacion de tuberia</t>
  </si>
  <si>
    <t>Suminstro e Instalacion de nueva tuberia de acero  vista, SCH-40 de 3" pulgs, la red interna donde se conectara esta nueva linea es de 1-1/2",  esta partida incluye codos ranurados , acoples para ranura, tees mecanicas , niples, valvulas angulares, reduccciones para copas ranuradas. ( 228.59 Metros Lineales)</t>
  </si>
  <si>
    <t>6- Los trabajos de mantenimiento de la bomba contraincendios deben tener garantia de 1 año</t>
  </si>
  <si>
    <t>3-El proveedor debe entregar informe de pruebas de presion realizadas.</t>
  </si>
  <si>
    <t>1- Garantia full de 1 año en  bomba jockey, debe estregar ficha tecnica original del fabricante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</si>
</sst>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DOP]\ #,##0.00"/>
  </numFmts>
  <fonts count="23" x14ac:knownFonts="1">
    <font>
      <sz val="10"/>
      <color rgb="FF000000"/>
      <name val="Arial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b/>
      <sz val="12"/>
      <name val="Arial"/>
      <family val="2"/>
    </font>
    <font>
      <sz val="12"/>
      <color indexed="12"/>
      <name val="Bookman Old Style"/>
      <family val="1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/>
    <xf numFmtId="0" fontId="5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 applyProtection="1">
      <alignment horizontal="center" vertical="center"/>
    </xf>
    <xf numFmtId="14" fontId="7" fillId="2" borderId="0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4" fontId="2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/>
    <xf numFmtId="4" fontId="12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14" fillId="7" borderId="0" xfId="0" applyFont="1" applyFill="1" applyAlignment="1"/>
    <xf numFmtId="0" fontId="15" fillId="7" borderId="0" xfId="0" applyFont="1" applyFill="1" applyAlignment="1"/>
    <xf numFmtId="4" fontId="14" fillId="7" borderId="0" xfId="0" applyNumberFormat="1" applyFont="1" applyFill="1" applyAlignment="1"/>
    <xf numFmtId="0" fontId="14" fillId="8" borderId="0" xfId="0" applyFont="1" applyFill="1" applyAlignment="1"/>
    <xf numFmtId="0" fontId="15" fillId="8" borderId="0" xfId="0" applyFont="1" applyFill="1" applyAlignment="1"/>
    <xf numFmtId="4" fontId="14" fillId="8" borderId="0" xfId="0" applyNumberFormat="1" applyFont="1" applyFill="1" applyAlignment="1"/>
    <xf numFmtId="0" fontId="12" fillId="9" borderId="0" xfId="0" applyFont="1" applyFill="1" applyAlignment="1">
      <alignment horizontal="left" wrapText="1"/>
    </xf>
    <xf numFmtId="0" fontId="12" fillId="9" borderId="0" xfId="0" applyFont="1" applyFill="1"/>
    <xf numFmtId="4" fontId="12" fillId="8" borderId="0" xfId="0" applyNumberFormat="1" applyFont="1" applyFill="1" applyAlignment="1"/>
    <xf numFmtId="4" fontId="3" fillId="8" borderId="0" xfId="0" applyNumberFormat="1" applyFont="1" applyFill="1" applyAlignment="1">
      <alignment vertical="center"/>
    </xf>
    <xf numFmtId="4" fontId="4" fillId="10" borderId="0" xfId="0" applyNumberFormat="1" applyFont="1" applyFill="1" applyBorder="1" applyAlignment="1">
      <alignment horizontal="center"/>
    </xf>
    <xf numFmtId="0" fontId="6" fillId="10" borderId="0" xfId="0" applyFont="1" applyFill="1" applyBorder="1" applyAlignment="1">
      <alignment horizontal="left" vertical="center" wrapText="1"/>
    </xf>
    <xf numFmtId="14" fontId="7" fillId="10" borderId="0" xfId="1" applyNumberFormat="1" applyFont="1" applyFill="1" applyBorder="1" applyAlignment="1" applyProtection="1">
      <alignment horizontal="center" vertical="center"/>
    </xf>
    <xf numFmtId="4" fontId="9" fillId="11" borderId="0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16" fillId="8" borderId="0" xfId="0" applyFont="1" applyFill="1" applyAlignment="1"/>
    <xf numFmtId="4" fontId="5" fillId="10" borderId="0" xfId="0" applyNumberFormat="1" applyFont="1" applyFill="1" applyBorder="1" applyAlignment="1">
      <alignment vertical="center"/>
    </xf>
    <xf numFmtId="4" fontId="10" fillId="10" borderId="0" xfId="0" applyNumberFormat="1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 vertical="center"/>
    </xf>
    <xf numFmtId="4" fontId="10" fillId="10" borderId="0" xfId="0" applyNumberFormat="1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4" fontId="11" fillId="10" borderId="0" xfId="0" applyNumberFormat="1" applyFont="1" applyFill="1" applyBorder="1" applyAlignment="1">
      <alignment vertical="center"/>
    </xf>
    <xf numFmtId="4" fontId="3" fillId="8" borderId="0" xfId="0" applyNumberFormat="1" applyFont="1" applyFill="1" applyBorder="1" applyAlignment="1">
      <alignment vertical="center"/>
    </xf>
    <xf numFmtId="14" fontId="17" fillId="10" borderId="0" xfId="1" applyNumberFormat="1" applyFont="1" applyFill="1" applyBorder="1" applyAlignment="1" applyProtection="1">
      <alignment horizontal="center" vertical="center"/>
    </xf>
    <xf numFmtId="0" fontId="18" fillId="0" borderId="0" xfId="0" applyFont="1"/>
    <xf numFmtId="4" fontId="17" fillId="11" borderId="0" xfId="0" applyNumberFormat="1" applyFont="1" applyFill="1" applyBorder="1" applyAlignment="1">
      <alignment horizontal="center" vertical="center" wrapText="1"/>
    </xf>
    <xf numFmtId="0" fontId="18" fillId="8" borderId="0" xfId="0" applyFont="1" applyFill="1" applyAlignment="1"/>
    <xf numFmtId="0" fontId="18" fillId="0" borderId="0" xfId="0" applyFont="1" applyAlignment="1"/>
    <xf numFmtId="4" fontId="17" fillId="8" borderId="0" xfId="0" applyNumberFormat="1" applyFont="1" applyFill="1" applyAlignment="1"/>
    <xf numFmtId="0" fontId="19" fillId="0" borderId="0" xfId="0" applyFont="1" applyAlignment="1"/>
    <xf numFmtId="0" fontId="20" fillId="9" borderId="0" xfId="0" applyFont="1" applyFill="1"/>
    <xf numFmtId="4" fontId="20" fillId="8" borderId="0" xfId="0" applyNumberFormat="1" applyFont="1" applyFill="1" applyAlignment="1"/>
    <xf numFmtId="4" fontId="21" fillId="10" borderId="0" xfId="0" applyNumberFormat="1" applyFont="1" applyFill="1" applyBorder="1" applyAlignment="1">
      <alignment vertical="center"/>
    </xf>
    <xf numFmtId="0" fontId="12" fillId="9" borderId="0" xfId="0" applyFont="1" applyFill="1" applyAlignment="1">
      <alignment vertical="center"/>
    </xf>
    <xf numFmtId="44" fontId="12" fillId="9" borderId="0" xfId="2" applyFont="1" applyFill="1" applyAlignment="1">
      <alignment vertical="center"/>
    </xf>
    <xf numFmtId="4" fontId="12" fillId="9" borderId="0" xfId="0" applyNumberFormat="1" applyFont="1" applyFill="1" applyAlignment="1">
      <alignment vertical="center"/>
    </xf>
    <xf numFmtId="164" fontId="12" fillId="9" borderId="0" xfId="0" applyNumberFormat="1" applyFont="1" applyFill="1" applyAlignment="1">
      <alignment horizontal="center" vertical="center"/>
    </xf>
    <xf numFmtId="4" fontId="12" fillId="9" borderId="0" xfId="0" applyNumberFormat="1" applyFont="1" applyFill="1" applyAlignment="1">
      <alignment horizontal="center" vertical="center"/>
    </xf>
    <xf numFmtId="165" fontId="14" fillId="8" borderId="0" xfId="0" applyNumberFormat="1" applyFont="1" applyFill="1" applyAlignment="1"/>
    <xf numFmtId="0" fontId="2" fillId="6" borderId="3" xfId="0" applyFont="1" applyFill="1" applyBorder="1" applyAlignment="1">
      <alignment horizontal="right" vertical="center" wrapText="1"/>
    </xf>
    <xf numFmtId="4" fontId="3" fillId="6" borderId="4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vertical="center"/>
    </xf>
    <xf numFmtId="4" fontId="2" fillId="6" borderId="6" xfId="0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4" fontId="3" fillId="6" borderId="7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left" vertical="center" wrapText="1"/>
    </xf>
    <xf numFmtId="2" fontId="14" fillId="7" borderId="0" xfId="0" applyNumberFormat="1" applyFont="1" applyFill="1" applyAlignment="1">
      <alignment vertical="center"/>
    </xf>
    <xf numFmtId="0" fontId="14" fillId="7" borderId="0" xfId="0" applyFont="1" applyFill="1" applyAlignment="1">
      <alignment horizontal="center" vertical="center" wrapText="1"/>
    </xf>
    <xf numFmtId="4" fontId="14" fillId="7" borderId="0" xfId="0" applyNumberFormat="1" applyFont="1" applyFill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4" fontId="10" fillId="5" borderId="4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79E36.831C1F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133349</xdr:rowOff>
    </xdr:from>
    <xdr:to>
      <xdr:col>1</xdr:col>
      <xdr:colOff>2100151</xdr:colOff>
      <xdr:row>9</xdr:row>
      <xdr:rowOff>285749</xdr:rowOff>
    </xdr:to>
    <xdr:pic>
      <xdr:nvPicPr>
        <xdr:cNvPr id="4" name="x_Picture 1" descr="LOGO ACTUALIZADO ENJ-RI-03 (00000002)">
          <a:extLst>
            <a:ext uri="{FF2B5EF4-FFF2-40B4-BE49-F238E27FC236}">
              <a16:creationId xmlns:a16="http://schemas.microsoft.com/office/drawing/2014/main" id="{98D00784-98E2-4B37-9869-84BED891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49"/>
          <a:ext cx="2424001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showGridLines="0" tabSelected="1" zoomScaleNormal="100" zoomScaleSheetLayoutView="100" workbookViewId="0">
      <selection activeCell="K45" sqref="K45"/>
    </sheetView>
  </sheetViews>
  <sheetFormatPr baseColWidth="10" defaultColWidth="14.42578125" defaultRowHeight="12.75" x14ac:dyDescent="0.2"/>
  <cols>
    <col min="1" max="1" width="7.140625" customWidth="1"/>
    <col min="2" max="2" width="61.28515625" customWidth="1"/>
    <col min="3" max="3" width="13.28515625" customWidth="1"/>
    <col min="4" max="4" width="9.85546875" customWidth="1"/>
    <col min="5" max="5" width="17.7109375" customWidth="1"/>
    <col min="6" max="6" width="15.85546875" customWidth="1"/>
    <col min="7" max="7" width="24.5703125" bestFit="1" customWidth="1"/>
    <col min="8" max="9" width="21.140625" customWidth="1"/>
  </cols>
  <sheetData>
    <row r="1" spans="1:11" s="7" customFormat="1" x14ac:dyDescent="0.2">
      <c r="A1" s="1"/>
      <c r="B1" s="2"/>
      <c r="C1" s="3"/>
      <c r="D1" s="4"/>
      <c r="E1" s="5"/>
      <c r="F1" s="5"/>
      <c r="G1" s="6"/>
      <c r="H1" s="37"/>
      <c r="I1" s="37"/>
    </row>
    <row r="2" spans="1:11" s="7" customFormat="1" x14ac:dyDescent="0.2">
      <c r="A2" s="1"/>
      <c r="B2" s="2"/>
      <c r="C2" s="3"/>
      <c r="D2" s="4"/>
      <c r="E2" s="5"/>
      <c r="F2" s="5"/>
      <c r="G2" s="6"/>
      <c r="H2" s="37"/>
      <c r="I2" s="37"/>
    </row>
    <row r="3" spans="1:11" s="7" customFormat="1" x14ac:dyDescent="0.2">
      <c r="A3" s="1"/>
      <c r="B3" s="2"/>
      <c r="C3" s="3"/>
      <c r="D3" s="4"/>
      <c r="E3" s="5"/>
      <c r="F3" s="5"/>
      <c r="G3" s="6"/>
      <c r="H3" s="37"/>
      <c r="I3" s="37"/>
    </row>
    <row r="4" spans="1:11" s="7" customFormat="1" x14ac:dyDescent="0.2">
      <c r="A4" s="1"/>
      <c r="B4" s="2"/>
      <c r="C4" s="3"/>
      <c r="D4" s="4"/>
      <c r="E4" s="5"/>
      <c r="F4" s="5"/>
      <c r="G4" s="6"/>
      <c r="H4" s="37"/>
      <c r="I4" s="37"/>
    </row>
    <row r="5" spans="1:11" s="7" customFormat="1" x14ac:dyDescent="0.2">
      <c r="A5" s="1"/>
      <c r="B5" s="2"/>
      <c r="C5" s="3"/>
      <c r="D5" s="4"/>
      <c r="E5" s="5"/>
      <c r="F5" s="5"/>
      <c r="G5" s="6"/>
      <c r="H5" s="37"/>
      <c r="I5" s="37"/>
    </row>
    <row r="6" spans="1:11" s="7" customFormat="1" ht="9" customHeight="1" x14ac:dyDescent="0.2">
      <c r="A6" s="1"/>
      <c r="B6" s="2"/>
      <c r="C6" s="3"/>
      <c r="D6" s="4"/>
      <c r="E6" s="5"/>
      <c r="F6" s="5"/>
      <c r="G6" s="6"/>
      <c r="H6" s="37"/>
      <c r="I6" s="37"/>
    </row>
    <row r="7" spans="1:11" s="7" customFormat="1" hidden="1" x14ac:dyDescent="0.2">
      <c r="A7" s="1"/>
      <c r="B7" s="2"/>
      <c r="C7" s="3"/>
      <c r="D7" s="4"/>
      <c r="E7" s="5"/>
      <c r="F7" s="5"/>
      <c r="G7" s="6"/>
      <c r="H7" s="37"/>
      <c r="I7" s="37"/>
    </row>
    <row r="8" spans="1:11" s="7" customFormat="1" hidden="1" x14ac:dyDescent="0.2">
      <c r="A8" s="1"/>
      <c r="B8" s="2"/>
      <c r="C8" s="3"/>
      <c r="D8" s="4"/>
      <c r="E8" s="5"/>
      <c r="F8" s="5"/>
      <c r="G8" s="6"/>
      <c r="H8" s="37"/>
      <c r="I8" s="37"/>
    </row>
    <row r="9" spans="1:11" s="7" customFormat="1" ht="30" customHeight="1" x14ac:dyDescent="0.3">
      <c r="A9" s="99" t="s">
        <v>7</v>
      </c>
      <c r="B9" s="99"/>
      <c r="C9" s="99"/>
      <c r="D9" s="99"/>
      <c r="E9" s="99"/>
      <c r="F9" s="99"/>
      <c r="G9" s="99"/>
      <c r="H9" s="38"/>
      <c r="I9" s="38"/>
    </row>
    <row r="10" spans="1:11" s="7" customFormat="1" ht="32.25" customHeight="1" x14ac:dyDescent="0.3">
      <c r="A10" s="99" t="s">
        <v>8</v>
      </c>
      <c r="B10" s="99"/>
      <c r="C10" s="99"/>
      <c r="D10" s="99"/>
      <c r="E10" s="99"/>
      <c r="F10" s="99"/>
      <c r="G10" s="99"/>
      <c r="H10" s="38"/>
      <c r="I10" s="38"/>
    </row>
    <row r="11" spans="1:11" s="7" customFormat="1" ht="31.5" customHeight="1" x14ac:dyDescent="0.2">
      <c r="A11" s="100" t="s">
        <v>13</v>
      </c>
      <c r="B11" s="100"/>
      <c r="C11" s="100"/>
      <c r="D11" s="100"/>
      <c r="E11" s="100"/>
      <c r="F11" s="100"/>
      <c r="G11" s="39"/>
      <c r="H11" s="39"/>
    </row>
    <row r="12" spans="1:11" s="7" customFormat="1" ht="22.5" customHeight="1" x14ac:dyDescent="0.2">
      <c r="A12" s="9" t="s">
        <v>14</v>
      </c>
      <c r="B12" s="10"/>
      <c r="C12" s="11"/>
      <c r="D12" s="12"/>
      <c r="E12" s="12"/>
      <c r="F12" s="13"/>
      <c r="G12" s="40"/>
      <c r="H12" s="40"/>
    </row>
    <row r="13" spans="1:11" s="7" customFormat="1" ht="8.4499999999999993" customHeight="1" x14ac:dyDescent="0.3">
      <c r="A13" s="8"/>
      <c r="B13" s="14"/>
      <c r="C13" s="10"/>
      <c r="D13" s="11"/>
      <c r="E13" s="12"/>
      <c r="F13" s="12"/>
      <c r="G13" s="13"/>
      <c r="H13" s="40"/>
      <c r="I13" s="51"/>
      <c r="J13" s="52"/>
      <c r="K13" s="52"/>
    </row>
    <row r="14" spans="1:11" s="7" customFormat="1" ht="30" x14ac:dyDescent="0.3">
      <c r="A14" s="15" t="s">
        <v>0</v>
      </c>
      <c r="B14" s="16" t="s">
        <v>1</v>
      </c>
      <c r="C14" s="17" t="s">
        <v>15</v>
      </c>
      <c r="D14" s="17" t="s">
        <v>9</v>
      </c>
      <c r="E14" s="18" t="s">
        <v>4</v>
      </c>
      <c r="F14" s="18" t="s">
        <v>5</v>
      </c>
      <c r="G14" s="18" t="s">
        <v>6</v>
      </c>
      <c r="H14" s="41"/>
      <c r="I14" s="53"/>
      <c r="J14" s="52"/>
      <c r="K14" s="52"/>
    </row>
    <row r="15" spans="1:11" ht="20.25" x14ac:dyDescent="0.3">
      <c r="H15" s="42"/>
      <c r="I15" s="54"/>
      <c r="J15" s="55"/>
      <c r="K15" s="55"/>
    </row>
    <row r="16" spans="1:11" s="26" customFormat="1" ht="54" x14ac:dyDescent="0.3">
      <c r="A16" s="83">
        <v>1</v>
      </c>
      <c r="B16" s="84" t="s">
        <v>17</v>
      </c>
      <c r="C16" s="29"/>
      <c r="D16" s="29"/>
      <c r="E16" s="29"/>
      <c r="F16" s="29"/>
      <c r="G16" s="85">
        <f>SUM(F17:F19)</f>
        <v>0</v>
      </c>
      <c r="H16" s="33"/>
      <c r="I16" s="56"/>
      <c r="J16" s="57"/>
      <c r="K16" s="57"/>
    </row>
    <row r="17" spans="1:11" ht="93.75" customHeight="1" x14ac:dyDescent="0.3">
      <c r="A17" s="64">
        <v>1.1000000000000001</v>
      </c>
      <c r="B17" s="34" t="s">
        <v>33</v>
      </c>
      <c r="C17" s="65">
        <v>1</v>
      </c>
      <c r="D17" s="61" t="s">
        <v>16</v>
      </c>
      <c r="E17" s="62"/>
      <c r="F17" s="63">
        <f>+C17*E17</f>
        <v>0</v>
      </c>
      <c r="G17" s="35"/>
      <c r="H17" s="35"/>
      <c r="I17" s="58"/>
      <c r="J17" s="55"/>
      <c r="K17" s="55"/>
    </row>
    <row r="18" spans="1:11" ht="48.75" customHeight="1" x14ac:dyDescent="0.3">
      <c r="A18" s="64">
        <v>1.2</v>
      </c>
      <c r="B18" s="34" t="s">
        <v>31</v>
      </c>
      <c r="C18" s="65">
        <v>1</v>
      </c>
      <c r="D18" s="61" t="s">
        <v>16</v>
      </c>
      <c r="E18" s="62"/>
      <c r="F18" s="63">
        <f t="shared" ref="F18:F19" si="0">+C18*E18</f>
        <v>0</v>
      </c>
      <c r="G18" s="35"/>
      <c r="H18" s="35"/>
      <c r="I18" s="58"/>
      <c r="J18" s="55"/>
      <c r="K18" s="55"/>
    </row>
    <row r="19" spans="1:11" ht="55.5" customHeight="1" x14ac:dyDescent="0.3">
      <c r="A19" s="64">
        <v>1.3</v>
      </c>
      <c r="B19" s="82" t="s">
        <v>32</v>
      </c>
      <c r="C19" s="65">
        <v>1</v>
      </c>
      <c r="D19" s="61" t="s">
        <v>16</v>
      </c>
      <c r="E19" s="62"/>
      <c r="F19" s="63">
        <f t="shared" si="0"/>
        <v>0</v>
      </c>
      <c r="G19" s="35"/>
      <c r="H19" s="35"/>
      <c r="I19" s="58"/>
      <c r="J19" s="55"/>
      <c r="K19" s="55"/>
    </row>
    <row r="20" spans="1:11" ht="43.5" customHeight="1" x14ac:dyDescent="0.3">
      <c r="A20" s="83">
        <v>2</v>
      </c>
      <c r="B20" s="84" t="s">
        <v>18</v>
      </c>
      <c r="C20" s="29"/>
      <c r="D20" s="29"/>
      <c r="E20" s="29"/>
      <c r="F20" s="29"/>
      <c r="G20" s="85">
        <f>+F21</f>
        <v>0</v>
      </c>
      <c r="H20" s="35"/>
      <c r="I20" s="58"/>
      <c r="J20" s="55"/>
      <c r="K20" s="55"/>
    </row>
    <row r="21" spans="1:11" ht="130.5" customHeight="1" x14ac:dyDescent="0.3">
      <c r="A21" s="64">
        <v>2.1</v>
      </c>
      <c r="B21" s="34" t="s">
        <v>19</v>
      </c>
      <c r="C21" s="65">
        <v>8</v>
      </c>
      <c r="D21" s="61" t="s">
        <v>9</v>
      </c>
      <c r="E21" s="62"/>
      <c r="F21" s="63">
        <f t="shared" ref="F21:F23" si="1">+C21*E21</f>
        <v>0</v>
      </c>
      <c r="G21" s="35"/>
      <c r="H21" s="35"/>
      <c r="I21" s="58"/>
      <c r="J21" s="55"/>
      <c r="K21" s="55"/>
    </row>
    <row r="22" spans="1:11" ht="53.25" customHeight="1" x14ac:dyDescent="0.3">
      <c r="A22" s="83">
        <v>3</v>
      </c>
      <c r="B22" s="84" t="s">
        <v>20</v>
      </c>
      <c r="C22" s="29"/>
      <c r="D22" s="29"/>
      <c r="E22" s="29"/>
      <c r="F22" s="29"/>
      <c r="G22" s="30">
        <f>+F23</f>
        <v>0</v>
      </c>
      <c r="H22" s="35"/>
      <c r="I22" s="58"/>
      <c r="J22" s="55"/>
      <c r="K22" s="55"/>
    </row>
    <row r="23" spans="1:11" ht="110.25" customHeight="1" x14ac:dyDescent="0.3">
      <c r="A23" s="64">
        <v>3.1</v>
      </c>
      <c r="B23" s="34" t="s">
        <v>27</v>
      </c>
      <c r="C23" s="65">
        <v>1</v>
      </c>
      <c r="D23" s="61" t="s">
        <v>16</v>
      </c>
      <c r="E23" s="62"/>
      <c r="F23" s="63">
        <f t="shared" si="1"/>
        <v>0</v>
      </c>
      <c r="G23" s="35"/>
      <c r="H23" s="35"/>
      <c r="I23" s="58"/>
      <c r="J23" s="55"/>
      <c r="K23" s="55"/>
    </row>
    <row r="24" spans="1:11" ht="42" customHeight="1" x14ac:dyDescent="0.3">
      <c r="A24" s="83">
        <v>4</v>
      </c>
      <c r="B24" s="84" t="s">
        <v>21</v>
      </c>
      <c r="C24" s="29"/>
      <c r="D24" s="29"/>
      <c r="E24" s="29"/>
      <c r="F24" s="29"/>
      <c r="G24" s="30">
        <f>+E25</f>
        <v>0</v>
      </c>
      <c r="H24" s="35"/>
      <c r="I24" s="58"/>
      <c r="J24" s="55"/>
      <c r="K24" s="55"/>
    </row>
    <row r="25" spans="1:11" ht="60.75" customHeight="1" x14ac:dyDescent="0.3">
      <c r="A25" s="64" t="s">
        <v>23</v>
      </c>
      <c r="B25" s="34" t="s">
        <v>22</v>
      </c>
      <c r="C25" s="65">
        <v>1</v>
      </c>
      <c r="D25" s="61" t="s">
        <v>9</v>
      </c>
      <c r="E25" s="62"/>
      <c r="F25" s="63"/>
      <c r="G25" s="35"/>
      <c r="H25" s="35"/>
      <c r="I25" s="58"/>
      <c r="J25" s="55"/>
      <c r="K25" s="55"/>
    </row>
    <row r="26" spans="1:11" ht="52.5" customHeight="1" x14ac:dyDescent="0.3">
      <c r="A26" s="83">
        <v>5</v>
      </c>
      <c r="B26" s="84" t="s">
        <v>24</v>
      </c>
      <c r="C26" s="29"/>
      <c r="D26" s="29"/>
      <c r="E26" s="29"/>
      <c r="F26" s="29"/>
      <c r="G26" s="30">
        <f>SUM(E27:E28)</f>
        <v>0</v>
      </c>
      <c r="H26" s="35"/>
      <c r="I26" s="58"/>
      <c r="J26" s="55"/>
      <c r="K26" s="55"/>
    </row>
    <row r="27" spans="1:11" ht="34.5" customHeight="1" x14ac:dyDescent="0.3">
      <c r="A27" s="64">
        <v>5.0999999999999996</v>
      </c>
      <c r="B27" s="34" t="s">
        <v>25</v>
      </c>
      <c r="C27" s="65">
        <v>1</v>
      </c>
      <c r="D27" s="61" t="s">
        <v>9</v>
      </c>
      <c r="E27" s="62"/>
      <c r="F27" s="32"/>
      <c r="G27" s="33"/>
      <c r="H27" s="35"/>
      <c r="I27" s="58"/>
      <c r="J27" s="55"/>
      <c r="K27" s="55"/>
    </row>
    <row r="28" spans="1:11" ht="43.5" customHeight="1" x14ac:dyDescent="0.3">
      <c r="A28" s="64">
        <v>5.2</v>
      </c>
      <c r="B28" s="34" t="s">
        <v>26</v>
      </c>
      <c r="C28" s="65">
        <v>1</v>
      </c>
      <c r="D28" s="61" t="s">
        <v>9</v>
      </c>
      <c r="E28" s="62"/>
      <c r="H28" s="42"/>
      <c r="I28" s="54"/>
      <c r="J28" s="55"/>
      <c r="K28" s="55"/>
    </row>
    <row r="29" spans="1:11" ht="20.25" x14ac:dyDescent="0.3">
      <c r="H29" s="42"/>
      <c r="I29" s="54"/>
      <c r="J29" s="55"/>
      <c r="K29" s="55"/>
    </row>
    <row r="30" spans="1:11" ht="20.25" x14ac:dyDescent="0.3">
      <c r="A30" s="28" t="s">
        <v>2</v>
      </c>
      <c r="B30" s="29"/>
      <c r="C30" s="29"/>
      <c r="D30" s="29"/>
      <c r="E30" s="29"/>
      <c r="F30" s="29"/>
      <c r="G30" s="30">
        <f>SUM(G16:G28)</f>
        <v>0</v>
      </c>
      <c r="H30" s="33"/>
      <c r="I30" s="56"/>
      <c r="J30" s="55"/>
      <c r="K30" s="55"/>
    </row>
    <row r="31" spans="1:11" ht="20.25" x14ac:dyDescent="0.3">
      <c r="H31" s="42"/>
      <c r="I31" s="54"/>
      <c r="J31" s="55"/>
      <c r="K31" s="55"/>
    </row>
    <row r="32" spans="1:11" ht="20.25" x14ac:dyDescent="0.3">
      <c r="A32" s="28" t="s">
        <v>3</v>
      </c>
      <c r="B32" s="29"/>
      <c r="C32" s="29"/>
      <c r="D32" s="29"/>
      <c r="E32" s="29"/>
      <c r="F32" s="29"/>
      <c r="G32" s="30">
        <f>+G30</f>
        <v>0</v>
      </c>
      <c r="H32" s="33"/>
      <c r="I32" s="56"/>
      <c r="J32" s="55"/>
      <c r="K32" s="55"/>
    </row>
    <row r="33" spans="1:11" ht="20.25" x14ac:dyDescent="0.3">
      <c r="A33" s="23" t="s">
        <v>12</v>
      </c>
      <c r="B33" s="24"/>
      <c r="C33" s="24"/>
      <c r="D33" s="24"/>
      <c r="E33" s="24"/>
      <c r="F33" s="24"/>
      <c r="G33" s="25">
        <f>+G32*18%</f>
        <v>0</v>
      </c>
      <c r="H33" s="36"/>
      <c r="I33" s="59"/>
      <c r="J33" s="55"/>
      <c r="K33" s="55"/>
    </row>
    <row r="34" spans="1:11" ht="20.25" x14ac:dyDescent="0.3">
      <c r="A34" s="27"/>
      <c r="B34" s="27"/>
      <c r="C34" s="27"/>
      <c r="D34" s="27"/>
      <c r="E34" s="27"/>
      <c r="F34" s="27"/>
      <c r="G34" s="27"/>
      <c r="H34" s="43"/>
      <c r="I34" s="54"/>
      <c r="J34" s="55"/>
      <c r="K34" s="55"/>
    </row>
    <row r="35" spans="1:11" ht="20.25" x14ac:dyDescent="0.3">
      <c r="A35" s="31" t="s">
        <v>10</v>
      </c>
      <c r="B35" s="32"/>
      <c r="C35" s="32"/>
      <c r="D35" s="32"/>
      <c r="E35" s="32"/>
      <c r="F35" s="32"/>
      <c r="G35" s="66">
        <f>SUM(G32:G34)</f>
        <v>0</v>
      </c>
      <c r="H35" s="33"/>
      <c r="I35" s="56"/>
      <c r="J35" s="55"/>
      <c r="K35" s="55"/>
    </row>
    <row r="36" spans="1:11" ht="21" thickBot="1" x14ac:dyDescent="0.35">
      <c r="H36" s="42"/>
      <c r="I36" s="54"/>
      <c r="J36" s="55"/>
      <c r="K36" s="55"/>
    </row>
    <row r="37" spans="1:11" ht="20.25" x14ac:dyDescent="0.3">
      <c r="A37" s="97" t="s">
        <v>11</v>
      </c>
      <c r="B37" s="98"/>
      <c r="C37" s="75"/>
      <c r="D37" s="76"/>
      <c r="E37" s="77"/>
      <c r="F37" s="77"/>
      <c r="G37" s="78"/>
      <c r="H37" s="44"/>
      <c r="I37" s="60"/>
      <c r="J37" s="55"/>
      <c r="K37" s="55"/>
    </row>
    <row r="38" spans="1:11" ht="32.25" customHeight="1" x14ac:dyDescent="0.25">
      <c r="A38" s="88" t="s">
        <v>36</v>
      </c>
      <c r="B38" s="86"/>
      <c r="C38" s="87"/>
      <c r="D38" s="87"/>
      <c r="E38" s="87"/>
      <c r="F38" s="87"/>
      <c r="G38" s="89"/>
      <c r="H38" s="45"/>
      <c r="I38" s="45"/>
    </row>
    <row r="39" spans="1:11" ht="30" customHeight="1" x14ac:dyDescent="0.2">
      <c r="A39" s="94" t="s">
        <v>28</v>
      </c>
      <c r="B39" s="95"/>
      <c r="C39" s="95"/>
      <c r="D39" s="95"/>
      <c r="E39" s="95"/>
      <c r="F39" s="95"/>
      <c r="G39" s="96"/>
      <c r="H39" s="46"/>
      <c r="I39" s="46"/>
    </row>
    <row r="40" spans="1:11" ht="30" customHeight="1" x14ac:dyDescent="0.2">
      <c r="A40" s="88" t="s">
        <v>35</v>
      </c>
      <c r="B40" s="86"/>
      <c r="C40" s="87"/>
      <c r="D40" s="87"/>
      <c r="E40" s="87"/>
      <c r="F40" s="87"/>
      <c r="G40" s="89"/>
      <c r="H40" s="47"/>
      <c r="I40" s="47"/>
    </row>
    <row r="41" spans="1:11" ht="15" x14ac:dyDescent="0.2">
      <c r="A41" s="94" t="s">
        <v>29</v>
      </c>
      <c r="B41" s="95"/>
      <c r="C41" s="95"/>
      <c r="D41" s="95"/>
      <c r="E41" s="95"/>
      <c r="F41" s="95"/>
      <c r="G41" s="96"/>
      <c r="H41" s="48"/>
      <c r="I41" s="48"/>
    </row>
    <row r="42" spans="1:11" x14ac:dyDescent="0.2">
      <c r="A42" s="94"/>
      <c r="B42" s="95"/>
      <c r="C42" s="95"/>
      <c r="D42" s="95"/>
      <c r="E42" s="95"/>
      <c r="F42" s="95"/>
      <c r="G42" s="96"/>
      <c r="H42" s="49"/>
      <c r="I42" s="49"/>
    </row>
    <row r="43" spans="1:11" ht="5.25" customHeight="1" x14ac:dyDescent="0.2">
      <c r="A43" s="94"/>
      <c r="B43" s="95"/>
      <c r="C43" s="95"/>
      <c r="D43" s="95"/>
      <c r="E43" s="95"/>
      <c r="F43" s="95"/>
      <c r="G43" s="96"/>
      <c r="H43" s="46"/>
      <c r="I43" s="46"/>
    </row>
    <row r="44" spans="1:11" ht="15.75" x14ac:dyDescent="0.2">
      <c r="A44" s="79" t="s">
        <v>30</v>
      </c>
      <c r="B44" s="80"/>
      <c r="C44" s="80"/>
      <c r="D44" s="80"/>
      <c r="E44" s="80"/>
      <c r="F44" s="80"/>
      <c r="G44" s="81"/>
      <c r="H44" s="46"/>
      <c r="I44" s="46"/>
    </row>
    <row r="45" spans="1:11" ht="15.75" x14ac:dyDescent="0.2">
      <c r="A45" s="91"/>
      <c r="B45" s="92"/>
      <c r="C45" s="92"/>
      <c r="D45" s="92"/>
      <c r="E45" s="92"/>
      <c r="F45" s="92"/>
      <c r="G45" s="93"/>
      <c r="H45" s="46"/>
      <c r="I45" s="46"/>
    </row>
    <row r="46" spans="1:11" ht="15.75" x14ac:dyDescent="0.2">
      <c r="A46" s="90" t="s">
        <v>34</v>
      </c>
      <c r="B46" s="90"/>
      <c r="C46" s="90"/>
      <c r="D46" s="90"/>
      <c r="E46" s="90"/>
      <c r="F46" s="90"/>
      <c r="G46" s="90"/>
      <c r="H46" s="48"/>
      <c r="I46" s="48"/>
    </row>
    <row r="47" spans="1:11" x14ac:dyDescent="0.2">
      <c r="A47" s="67"/>
      <c r="B47" s="19"/>
      <c r="C47" s="20"/>
      <c r="D47" s="21"/>
      <c r="E47" s="22"/>
      <c r="F47" s="22"/>
      <c r="G47" s="68"/>
      <c r="H47" s="50"/>
      <c r="I47" s="50"/>
    </row>
    <row r="48" spans="1:11" ht="13.5" thickBot="1" x14ac:dyDescent="0.25">
      <c r="A48" s="69"/>
      <c r="B48" s="70"/>
      <c r="C48" s="71"/>
      <c r="D48" s="72"/>
      <c r="E48" s="73"/>
      <c r="F48" s="73"/>
      <c r="G48" s="74"/>
    </row>
  </sheetData>
  <mergeCells count="7">
    <mergeCell ref="A45:G45"/>
    <mergeCell ref="A41:G43"/>
    <mergeCell ref="A37:B37"/>
    <mergeCell ref="A9:G9"/>
    <mergeCell ref="A10:G10"/>
    <mergeCell ref="A11:F11"/>
    <mergeCell ref="A39:G39"/>
  </mergeCells>
  <printOptions horizontalCentered="1"/>
  <pageMargins left="0.7" right="0.7" top="0.75" bottom="0.75" header="0.3" footer="0.3"/>
  <pageSetup scale="58" orientation="portrait" horizontalDpi="4294967295" verticalDpi="4294967295" r:id="rId1"/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81CCB2-8728-4AA8-AF27-FA2A647C9862}"/>
</file>

<file path=customXml/itemProps2.xml><?xml version="1.0" encoding="utf-8"?>
<ds:datastoreItem xmlns:ds="http://schemas.openxmlformats.org/officeDocument/2006/customXml" ds:itemID="{AB468376-93B7-47F7-9E07-6FBB9881CB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2FEC6-2B75-421C-8525-E7157648DB90}">
  <ds:schemaRefs>
    <ds:schemaRef ds:uri="1399b991-4a90-4108-b0fe-25e22670a17a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cd24fc9-fea9-42b3-82fb-515911f1041c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Contraincendios </vt:lpstr>
      <vt:lpstr>'Contraincendios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pasante pservicios generales</dc:creator>
  <cp:lastModifiedBy>Carlos V. Minyety Sánchez</cp:lastModifiedBy>
  <cp:lastPrinted>2021-10-25T14:24:13Z</cp:lastPrinted>
  <dcterms:created xsi:type="dcterms:W3CDTF">2017-07-19T12:47:12Z</dcterms:created>
  <dcterms:modified xsi:type="dcterms:W3CDTF">2021-11-17T14:29:30Z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</Properties>
</file>