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383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inyety\OneDrive - Jurisdiccion Inmobiliaria\PROYECTOS MANTENIMIENTO\MATERIALES REFRIGERACION\"/>
    </mc:Choice>
  </mc:AlternateContent>
  <xr:revisionPtr revIDLastSave="2" documentId="8_{488C671C-BA91-4B3B-8D8B-8971CBD91DC3}" xr6:coauthVersionLast="36" xr6:coauthVersionMax="36" xr10:uidLastSave="{79F9D67B-A19E-4DA0-8617-587D5B4152BF}"/>
  <bookViews>
    <workbookView xWindow="0" yWindow="0" windowWidth="28800" windowHeight="11625" xr2:uid="{752F0FB3-A4D5-4079-B3AC-33A31BC4D00A}"/>
  </bookViews>
  <sheets>
    <sheet name="Hoja1" sheetId="1" r:id="rId1"/>
  </sheets>
  <definedNames>
    <definedName name="_Hlk86160770" localSheetId="0">Hoja1!$A$13</definedName>
    <definedName name="_Hlk88125510" localSheetId="0">Hoja1!#REF!</definedName>
    <definedName name="_xlnm.Print_Titles" localSheetId="0">Hoja1!$11:$12</definedName>
  </definedNam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4" i="1" l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13" i="1"/>
  <c r="G12" i="1" l="1"/>
  <c r="G92" i="1" s="1"/>
  <c r="G94" i="1" s="1"/>
  <c r="G96" i="1" s="1"/>
</calcChain>
</file>

<file path=xl/sharedStrings.xml><?xml version="1.0" encoding="utf-8"?>
<sst xmlns="http://schemas.openxmlformats.org/spreadsheetml/2006/main" count="171" uniqueCount="96">
  <si>
    <t xml:space="preserve">Freón R-22 </t>
  </si>
  <si>
    <t>Tanque de 30 Libras</t>
  </si>
  <si>
    <t xml:space="preserve">Freón R-410 </t>
  </si>
  <si>
    <t>Fan relay con bobina a 24V</t>
  </si>
  <si>
    <t>Temporizador (time Delay)</t>
  </si>
  <si>
    <t>Powers Pack  grande</t>
  </si>
  <si>
    <t>Power Pack  pequeño</t>
  </si>
  <si>
    <t xml:space="preserve">Filtro ADK-305 soldable 5/8” </t>
  </si>
  <si>
    <t>Filtro ADK-164 soldable ½”</t>
  </si>
  <si>
    <t>Filtro ADK-163 soldable  3/8”</t>
  </si>
  <si>
    <t>Monitor de fase SLA-230-ASA</t>
  </si>
  <si>
    <t>Interruptor horario digital con bobina 220VAC</t>
  </si>
  <si>
    <t>Relevador de sobrecarga Termica.</t>
  </si>
  <si>
    <t>Relevador de sobrecarga Termica de 63 a 80 amp.</t>
  </si>
  <si>
    <t xml:space="preserve">Tape de vinil </t>
  </si>
  <si>
    <t xml:space="preserve">Tape engomado </t>
  </si>
  <si>
    <t xml:space="preserve">Difusor con dámper </t>
  </si>
  <si>
    <t xml:space="preserve">Contactor ITH de 125 amp. / 24V, 3 polo </t>
  </si>
  <si>
    <t xml:space="preserve">Termostato digital programable 2 etapas </t>
  </si>
  <si>
    <t xml:space="preserve">Contactor ITH 125 amp/220V, 3Polo </t>
  </si>
  <si>
    <t>Contactor doble monofásico bobina 24, 40 amp.</t>
  </si>
  <si>
    <t xml:space="preserve">Contactor ITH32 amp./24V, 3 polos </t>
  </si>
  <si>
    <t>Terminales eléctricos hembra (amarillos)</t>
  </si>
  <si>
    <t>Terminales eléctricos tipo U (amarillos)</t>
  </si>
  <si>
    <t>Capacitor 70+10 MFD</t>
  </si>
  <si>
    <t>Capacitor 70+5 MFD</t>
  </si>
  <si>
    <t>Capacitor 80 MFD</t>
  </si>
  <si>
    <t xml:space="preserve">Capacitor de 2.5 MFD </t>
  </si>
  <si>
    <t>Capacitor de 5 MFD</t>
  </si>
  <si>
    <t>Capacitor Marcha de 7.5 MFD</t>
  </si>
  <si>
    <t>Capacitor de Marcha de 30 mcf</t>
  </si>
  <si>
    <t>Capacitor de Marcha  35 mcf</t>
  </si>
  <si>
    <t>capacitor de 35+5 mcf</t>
  </si>
  <si>
    <t>capacitor de 45 mcf</t>
  </si>
  <si>
    <t>Capacitor de 45+5 mcf</t>
  </si>
  <si>
    <t>Capacitor de 50 mcf</t>
  </si>
  <si>
    <t>Capacitor de 50+5 mcf</t>
  </si>
  <si>
    <t>capacitor de 55+5 mcf</t>
  </si>
  <si>
    <t>Capacitor de 60 mcf</t>
  </si>
  <si>
    <t>capacitor de 60+5 mfc</t>
  </si>
  <si>
    <t>Presillas plásticas N0.10</t>
  </si>
  <si>
    <t>Presillas plásticas N0.12</t>
  </si>
  <si>
    <t>Tuerca campana 1/2”</t>
  </si>
  <si>
    <t>Tuerca campana 5/8”</t>
  </si>
  <si>
    <t>Tuerca campana 3/8”</t>
  </si>
  <si>
    <t>Cinta de aluminio para ductos 3</t>
  </si>
  <si>
    <t>Correa en B-80</t>
  </si>
  <si>
    <t>Correa en B-79</t>
  </si>
  <si>
    <t>Correa en B-70</t>
  </si>
  <si>
    <t>Correa en B-89</t>
  </si>
  <si>
    <t>Correa en BX-60</t>
  </si>
  <si>
    <t>Correa en 4L-320</t>
  </si>
  <si>
    <t>Caja de Breakers de 8 a 16 circuitos</t>
  </si>
  <si>
    <t>Caja de Breakers de 2 a 4 circuitos</t>
  </si>
  <si>
    <t>CPVC azul pegamento de 8 onzas</t>
  </si>
  <si>
    <t>Mapp Gas</t>
  </si>
  <si>
    <t>Alambre de goma 12-4</t>
  </si>
  <si>
    <t xml:space="preserve">Pies </t>
  </si>
  <si>
    <t>Alambre de goma 8-3</t>
  </si>
  <si>
    <t>Duct tape para P3 de 3¨</t>
  </si>
  <si>
    <t>Compresor  de 60,000 BTU, Scroll 208-230V, 1PH, 60 HZ, R410</t>
  </si>
  <si>
    <t>Compresor  de 48,000 BTU , Scroll 208-230V, 1PH, 60 HZ, R410</t>
  </si>
  <si>
    <t>Compresor  de 36,000 BTU, Scroll 208-230V, 1PH, 60 HZ, R410</t>
  </si>
  <si>
    <t>Compresor  de 18,000 BTU, Scroll 208-230V, 1PH, 60 HZ, R410</t>
  </si>
  <si>
    <t xml:space="preserve">Tanque de agente limpiador de sistema de refrigeración </t>
  </si>
  <si>
    <t>Válvula de expansión de 7.5 Ton. R-410</t>
  </si>
  <si>
    <t>Compresor SM120</t>
  </si>
  <si>
    <t>Compresor 185</t>
  </si>
  <si>
    <t xml:space="preserve">Correa en B-52 US (gates) </t>
  </si>
  <si>
    <t xml:space="preserve">Tanque de 25 Libras </t>
  </si>
  <si>
    <t>UD</t>
  </si>
  <si>
    <t xml:space="preserve">Motor ventilador de 3/4 para UD condensador de bola </t>
  </si>
  <si>
    <t xml:space="preserve">Motor ventilador de 1/3 para UD condensador de bola </t>
  </si>
  <si>
    <t>ITEM</t>
  </si>
  <si>
    <t xml:space="preserve">DESCRIPCIÓN DEL SERVICIO </t>
  </si>
  <si>
    <t>CANTIDAD</t>
  </si>
  <si>
    <t xml:space="preserve">Unidad </t>
  </si>
  <si>
    <t xml:space="preserve">PRECIO UNITARIO </t>
  </si>
  <si>
    <t>Valor RD$</t>
  </si>
  <si>
    <t>SUB-TOTAL 
(RD$)</t>
  </si>
  <si>
    <t xml:space="preserve"> SUMINISTRO DE MATERIALES DE REFRIGERACION PARA LAS DISTINTAS LOCALIDADES DEL REGISTRO INMOBILIARIO </t>
  </si>
  <si>
    <t>SUB - TOTAL</t>
  </si>
  <si>
    <t>ITEBIS  (18 %)</t>
  </si>
  <si>
    <t>TOTAL A CONTRATAR:</t>
  </si>
  <si>
    <t xml:space="preserve">Vascosel de 1" 1/8 </t>
  </si>
  <si>
    <t>Compresor  Scroll, Hermético modelo ZP103KCE-TF5-455, Trifásico, 200-230 Volt. R-410 A</t>
  </si>
  <si>
    <t>Caja de rejilla de retorno 24 x 48</t>
  </si>
  <si>
    <t>Pie de tubería de cobre flexible de 3/8x50"</t>
  </si>
  <si>
    <t>Pie de tubería de cobre flexible de ½ x 50"</t>
  </si>
  <si>
    <t>Pie de tubería de cobre flexible de 5/8 x 50"</t>
  </si>
  <si>
    <t xml:space="preserve">Pie de tubería de cobre flexible de 3/4 x 50" </t>
  </si>
  <si>
    <t xml:space="preserve">Pie de tubería de cobre flexible de 7/8 x 50% </t>
  </si>
  <si>
    <t>Rollo de fibra vegetal (verde) 30x30x1</t>
  </si>
  <si>
    <t>Compresor  de 24,000 BTU, Scroll 208-230V, 1PH, 60 HZ, R410</t>
  </si>
  <si>
    <t>PRESUPUESTO</t>
  </si>
  <si>
    <t>Gerencia Infraestructura/Departamento de Mantenimiento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</si>
</sst>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43" formatCode="_(* #,##0.00_);_(* \(#,##0.00\);_(* &quot;-&quot;??_);_(@_)"/>
    <numFmt numFmtId="164" formatCode="[$DOP]\ #,##0.00"/>
    <numFmt numFmtId="165" formatCode="_-* #,##0_-;\-* #,##0_-;_-* &quot;-&quot;??_-;_-@_-"/>
    <numFmt numFmtId="166" formatCode="&quot;$&quot;#,##0.00"/>
  </numFmts>
  <fonts count="1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1"/>
      <color theme="1"/>
      <name val="INFOTEXT"/>
      <family val="1"/>
    </font>
    <font>
      <sz val="10"/>
      <color theme="1"/>
      <name val="INFOTEXT"/>
      <family val="1"/>
    </font>
    <font>
      <b/>
      <sz val="14"/>
      <color theme="8" tint="-0.249977111117893"/>
      <name val="Calibri"/>
      <family val="2"/>
      <scheme val="minor"/>
    </font>
    <font>
      <b/>
      <sz val="12"/>
      <name val="Calibri"/>
      <family val="2"/>
      <scheme val="minor"/>
    </font>
    <font>
      <sz val="12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12"/>
      <color theme="8" tint="-0.249977111117893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DBE5F1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74">
    <xf numFmtId="0" fontId="0" fillId="0" borderId="0" xfId="0"/>
    <xf numFmtId="0" fontId="3" fillId="0" borderId="0" xfId="0" applyFont="1" applyAlignment="1">
      <alignment wrapText="1"/>
    </xf>
    <xf numFmtId="0" fontId="0" fillId="0" borderId="0" xfId="0" applyAlignment="1">
      <alignment horizont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wrapText="1"/>
    </xf>
    <xf numFmtId="0" fontId="2" fillId="0" borderId="1" xfId="0" applyFont="1" applyBorder="1" applyAlignment="1">
      <alignment horizontal="center"/>
    </xf>
    <xf numFmtId="0" fontId="7" fillId="3" borderId="3" xfId="0" applyFont="1" applyFill="1" applyBorder="1" applyAlignment="1" applyProtection="1">
      <alignment horizontal="center" vertical="center" wrapText="1"/>
    </xf>
    <xf numFmtId="0" fontId="7" fillId="3" borderId="4" xfId="0" applyFont="1" applyFill="1" applyBorder="1" applyAlignment="1" applyProtection="1">
      <alignment horizontal="center" vertical="center" wrapText="1"/>
    </xf>
    <xf numFmtId="43" fontId="7" fillId="3" borderId="4" xfId="1" applyFont="1" applyFill="1" applyBorder="1" applyAlignment="1" applyProtection="1">
      <alignment horizontal="center" vertical="center" wrapText="1"/>
    </xf>
    <xf numFmtId="43" fontId="7" fillId="3" borderId="5" xfId="1" applyFont="1" applyFill="1" applyBorder="1" applyAlignment="1" applyProtection="1">
      <alignment horizontal="center" vertical="center" wrapText="1"/>
    </xf>
    <xf numFmtId="0" fontId="7" fillId="2" borderId="1" xfId="0" applyFont="1" applyFill="1" applyBorder="1" applyAlignment="1" applyProtection="1">
      <alignment horizontal="center" vertical="center" wrapText="1"/>
    </xf>
    <xf numFmtId="43" fontId="7" fillId="2" borderId="1" xfId="1" applyFont="1" applyFill="1" applyBorder="1" applyAlignment="1" applyProtection="1">
      <alignment horizontal="center" vertical="center" wrapText="1"/>
    </xf>
    <xf numFmtId="0" fontId="4" fillId="0" borderId="7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vertical="center" wrapText="1"/>
    </xf>
    <xf numFmtId="0" fontId="4" fillId="0" borderId="8" xfId="0" applyFont="1" applyBorder="1" applyAlignment="1" applyProtection="1">
      <alignment horizontal="center" vertical="center" wrapText="1"/>
    </xf>
    <xf numFmtId="43" fontId="4" fillId="0" borderId="8" xfId="1" applyFont="1" applyBorder="1" applyAlignment="1" applyProtection="1">
      <alignment vertical="center" wrapText="1"/>
    </xf>
    <xf numFmtId="43" fontId="4" fillId="0" borderId="9" xfId="1" applyFont="1" applyBorder="1" applyAlignment="1" applyProtection="1">
      <alignment vertical="center" wrapText="1"/>
    </xf>
    <xf numFmtId="0" fontId="4" fillId="0" borderId="1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vertical="center" wrapText="1"/>
    </xf>
    <xf numFmtId="0" fontId="4" fillId="0" borderId="0" xfId="0" applyFont="1" applyBorder="1" applyAlignment="1" applyProtection="1">
      <alignment horizontal="center" vertical="center" wrapText="1"/>
    </xf>
    <xf numFmtId="43" fontId="4" fillId="0" borderId="0" xfId="1" applyFont="1" applyBorder="1" applyAlignment="1" applyProtection="1">
      <alignment vertical="center" wrapText="1"/>
    </xf>
    <xf numFmtId="43" fontId="4" fillId="0" borderId="11" xfId="1" applyFont="1" applyBorder="1" applyAlignment="1" applyProtection="1">
      <alignment vertical="center" wrapText="1"/>
    </xf>
    <xf numFmtId="43" fontId="5" fillId="0" borderId="11" xfId="1" applyFont="1" applyFill="1" applyBorder="1" applyAlignment="1" applyProtection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wrapText="1"/>
    </xf>
    <xf numFmtId="0" fontId="2" fillId="0" borderId="13" xfId="0" applyFont="1" applyBorder="1" applyAlignment="1">
      <alignment horizontal="center"/>
    </xf>
    <xf numFmtId="0" fontId="3" fillId="0" borderId="10" xfId="0" applyFont="1" applyBorder="1" applyAlignment="1"/>
    <xf numFmtId="0" fontId="3" fillId="0" borderId="0" xfId="0" applyFont="1" applyBorder="1" applyAlignment="1"/>
    <xf numFmtId="0" fontId="3" fillId="0" borderId="11" xfId="0" applyFont="1" applyBorder="1" applyAlignment="1"/>
    <xf numFmtId="0" fontId="2" fillId="0" borderId="1" xfId="0" applyFont="1" applyBorder="1" applyAlignment="1">
      <alignment horizontal="left" wrapText="1"/>
    </xf>
    <xf numFmtId="0" fontId="3" fillId="0" borderId="1" xfId="0" applyFont="1" applyBorder="1" applyAlignment="1">
      <alignment horizontal="left" wrapText="1"/>
    </xf>
    <xf numFmtId="0" fontId="2" fillId="0" borderId="1" xfId="0" applyFont="1" applyBorder="1" applyAlignment="1">
      <alignment horizontal="left"/>
    </xf>
    <xf numFmtId="0" fontId="2" fillId="0" borderId="13" xfId="0" applyFont="1" applyBorder="1" applyAlignment="1">
      <alignment horizontal="left" wrapText="1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left" vertical="center" wrapText="1"/>
    </xf>
    <xf numFmtId="0" fontId="2" fillId="0" borderId="1" xfId="0" applyFont="1" applyBorder="1" applyAlignment="1">
      <alignment horizontal="left" vertical="center"/>
    </xf>
    <xf numFmtId="166" fontId="7" fillId="3" borderId="4" xfId="0" applyNumberFormat="1" applyFont="1" applyFill="1" applyBorder="1" applyAlignment="1" applyProtection="1">
      <alignment horizontal="center" vertical="center" wrapText="1"/>
    </xf>
    <xf numFmtId="4" fontId="7" fillId="3" borderId="1" xfId="0" applyNumberFormat="1" applyFont="1" applyFill="1" applyBorder="1" applyAlignment="1"/>
    <xf numFmtId="0" fontId="2" fillId="0" borderId="0" xfId="0" applyFont="1" applyBorder="1" applyAlignment="1"/>
    <xf numFmtId="0" fontId="2" fillId="0" borderId="0" xfId="0" applyFont="1" applyBorder="1" applyAlignment="1">
      <alignment horizontal="center"/>
    </xf>
    <xf numFmtId="4" fontId="8" fillId="0" borderId="11" xfId="0" applyNumberFormat="1" applyFont="1" applyBorder="1" applyAlignment="1"/>
    <xf numFmtId="0" fontId="2" fillId="0" borderId="11" xfId="0" applyFont="1" applyBorder="1" applyAlignment="1"/>
    <xf numFmtId="164" fontId="7" fillId="5" borderId="11" xfId="0" applyNumberFormat="1" applyFont="1" applyFill="1" applyBorder="1" applyAlignment="1"/>
    <xf numFmtId="43" fontId="3" fillId="0" borderId="12" xfId="1" applyFont="1" applyBorder="1" applyAlignment="1">
      <alignment vertical="center" wrapText="1"/>
    </xf>
    <xf numFmtId="166" fontId="3" fillId="0" borderId="1" xfId="0" applyNumberFormat="1" applyFont="1" applyBorder="1" applyAlignment="1">
      <alignment horizontal="center"/>
    </xf>
    <xf numFmtId="0" fontId="3" fillId="0" borderId="1" xfId="0" applyFont="1" applyBorder="1" applyAlignment="1"/>
    <xf numFmtId="0" fontId="3" fillId="0" borderId="1" xfId="0" applyFont="1" applyBorder="1" applyAlignment="1">
      <alignment horizontal="center"/>
    </xf>
    <xf numFmtId="166" fontId="3" fillId="0" borderId="1" xfId="0" applyNumberFormat="1" applyFont="1" applyBorder="1" applyAlignment="1">
      <alignment horizontal="center" vertical="center"/>
    </xf>
    <xf numFmtId="166" fontId="3" fillId="0" borderId="13" xfId="0" applyNumberFormat="1" applyFont="1" applyBorder="1" applyAlignment="1">
      <alignment horizontal="center"/>
    </xf>
    <xf numFmtId="0" fontId="3" fillId="0" borderId="13" xfId="0" applyFont="1" applyBorder="1" applyAlignment="1"/>
    <xf numFmtId="0" fontId="3" fillId="0" borderId="0" xfId="0" applyFont="1" applyBorder="1" applyAlignment="1">
      <alignment horizontal="center"/>
    </xf>
    <xf numFmtId="0" fontId="2" fillId="0" borderId="10" xfId="0" applyFont="1" applyBorder="1" applyAlignment="1"/>
    <xf numFmtId="0" fontId="9" fillId="4" borderId="0" xfId="0" applyFont="1" applyFill="1" applyBorder="1" applyAlignment="1"/>
    <xf numFmtId="0" fontId="9" fillId="4" borderId="0" xfId="0" applyFont="1" applyFill="1" applyBorder="1" applyAlignment="1">
      <alignment horizontal="center"/>
    </xf>
    <xf numFmtId="0" fontId="3" fillId="0" borderId="2" xfId="0" applyFont="1" applyBorder="1" applyAlignment="1">
      <alignment vertical="center" wrapText="1"/>
    </xf>
    <xf numFmtId="0" fontId="3" fillId="0" borderId="6" xfId="0" applyFont="1" applyBorder="1" applyAlignment="1">
      <alignment vertical="center" wrapText="1"/>
    </xf>
    <xf numFmtId="165" fontId="3" fillId="0" borderId="6" xfId="1" applyNumberFormat="1" applyFont="1" applyBorder="1" applyAlignment="1">
      <alignment vertical="center" wrapText="1"/>
    </xf>
    <xf numFmtId="165" fontId="3" fillId="0" borderId="6" xfId="1" applyNumberFormat="1" applyFont="1" applyBorder="1" applyAlignment="1">
      <alignment horizontal="center" vertical="center" wrapText="1"/>
    </xf>
    <xf numFmtId="43" fontId="3" fillId="0" borderId="6" xfId="1" applyFont="1" applyBorder="1" applyAlignment="1">
      <alignment vertical="center" wrapText="1"/>
    </xf>
    <xf numFmtId="0" fontId="4" fillId="0" borderId="10" xfId="0" applyFont="1" applyBorder="1" applyAlignment="1" applyProtection="1">
      <alignment horizontal="center" vertical="center" wrapText="1"/>
    </xf>
    <xf numFmtId="0" fontId="4" fillId="0" borderId="0" xfId="0" applyFont="1" applyBorder="1" applyAlignment="1" applyProtection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8" fillId="0" borderId="10" xfId="0" applyFont="1" applyBorder="1" applyAlignment="1">
      <alignment horizontal="left"/>
    </xf>
    <xf numFmtId="0" fontId="8" fillId="0" borderId="0" xfId="0" applyFont="1" applyBorder="1" applyAlignment="1">
      <alignment horizontal="left"/>
    </xf>
    <xf numFmtId="0" fontId="7" fillId="4" borderId="10" xfId="0" applyFont="1" applyFill="1" applyBorder="1" applyAlignment="1">
      <alignment horizontal="left"/>
    </xf>
    <xf numFmtId="0" fontId="7" fillId="4" borderId="0" xfId="0" applyFont="1" applyFill="1" applyBorder="1" applyAlignment="1">
      <alignment horizontal="left"/>
    </xf>
    <xf numFmtId="0" fontId="7" fillId="3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5" xfId="0" applyFont="1" applyFill="1" applyBorder="1" applyAlignment="1">
      <alignment horizontal="left"/>
    </xf>
    <xf numFmtId="0" fontId="10" fillId="0" borderId="10" xfId="0" applyFont="1" applyBorder="1" applyAlignment="1">
      <alignment horizontal="center" vertical="center"/>
    </xf>
    <xf numFmtId="0" fontId="10" fillId="0" borderId="0" xfId="0" applyFont="1" applyBorder="1" applyAlignment="1">
      <alignment horizontal="center" vertical="center"/>
    </xf>
    <xf numFmtId="0" fontId="10" fillId="0" borderId="11" xfId="0" applyFont="1" applyBorder="1" applyAlignment="1">
      <alignment horizontal="center" vertical="center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../media/image2.JPG"/><Relationship Id="rId2" Type="http://schemas.openxmlformats.org/officeDocument/2006/relationships/image" Target="cid:image003.png@01D79E36.831C1FC0" TargetMode="External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188103</xdr:colOff>
      <xdr:row>0</xdr:row>
      <xdr:rowOff>111306</xdr:rowOff>
    </xdr:from>
    <xdr:to>
      <xdr:col>1</xdr:col>
      <xdr:colOff>1315741</xdr:colOff>
      <xdr:row>6</xdr:row>
      <xdr:rowOff>24095</xdr:rowOff>
    </xdr:to>
    <xdr:pic>
      <xdr:nvPicPr>
        <xdr:cNvPr id="387" name="x_Picture 1" descr="LOGO ACTUALIZADO ENJ-RI-03 (00000002)">
          <a:extLst>
            <a:ext uri="{FF2B5EF4-FFF2-40B4-BE49-F238E27FC236}">
              <a16:creationId xmlns:a16="http://schemas.microsoft.com/office/drawing/2014/main" id="{D8D33AA5-0218-43AE-9A57-E8A196A393FB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r:link="rId2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88103" y="111306"/>
          <a:ext cx="1797617" cy="1075162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 editAs="oneCell">
    <xdr:from>
      <xdr:col>5</xdr:col>
      <xdr:colOff>710339</xdr:colOff>
      <xdr:row>0</xdr:row>
      <xdr:rowOff>99893</xdr:rowOff>
    </xdr:from>
    <xdr:to>
      <xdr:col>6</xdr:col>
      <xdr:colOff>756715</xdr:colOff>
      <xdr:row>6</xdr:row>
      <xdr:rowOff>113659</xdr:rowOff>
    </xdr:to>
    <xdr:pic>
      <xdr:nvPicPr>
        <xdr:cNvPr id="388" name="Imagen 387">
          <a:extLst>
            <a:ext uri="{FF2B5EF4-FFF2-40B4-BE49-F238E27FC236}">
              <a16:creationId xmlns:a16="http://schemas.microsoft.com/office/drawing/2014/main" id="{F58D0AAF-8687-43A3-9CDE-69455636044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3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76504" y="99893"/>
          <a:ext cx="1047308" cy="1176139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DB6839-AD76-49EA-BAC4-8234183094A7}">
  <sheetPr>
    <pageSetUpPr fitToPage="1"/>
  </sheetPr>
  <dimension ref="A1:G97"/>
  <sheetViews>
    <sheetView showGridLines="0" tabSelected="1" zoomScale="118" zoomScaleNormal="118" workbookViewId="0">
      <selection activeCell="I17" sqref="I17"/>
    </sheetView>
  </sheetViews>
  <sheetFormatPr baseColWidth="10" defaultRowHeight="15.75"/>
  <cols>
    <col min="1" max="1" width="10" customWidth="1"/>
    <col min="2" max="2" width="42.140625" style="1" customWidth="1"/>
    <col min="3" max="3" width="14.7109375" style="2" customWidth="1"/>
    <col min="4" max="4" width="22.140625" customWidth="1"/>
    <col min="5" max="5" width="15.42578125" customWidth="1"/>
    <col min="6" max="6" width="15" customWidth="1"/>
    <col min="7" max="7" width="20.7109375" bestFit="1" customWidth="1"/>
  </cols>
  <sheetData>
    <row r="1" spans="1:7" ht="15">
      <c r="A1" s="12"/>
      <c r="B1" s="13"/>
      <c r="C1" s="13"/>
      <c r="D1" s="14"/>
      <c r="E1" s="15"/>
      <c r="F1" s="15"/>
      <c r="G1" s="16"/>
    </row>
    <row r="2" spans="1:7" ht="15">
      <c r="A2" s="17"/>
      <c r="B2" s="18"/>
      <c r="C2" s="18"/>
      <c r="D2" s="19"/>
      <c r="E2" s="20"/>
      <c r="F2" s="20"/>
      <c r="G2" s="21"/>
    </row>
    <row r="3" spans="1:7" ht="15">
      <c r="A3" s="17"/>
      <c r="B3" s="18"/>
      <c r="C3" s="18"/>
      <c r="D3" s="19"/>
      <c r="E3" s="20"/>
      <c r="F3" s="20"/>
      <c r="G3" s="22"/>
    </row>
    <row r="4" spans="1:7" ht="15">
      <c r="A4" s="17"/>
      <c r="B4" s="18"/>
      <c r="C4" s="18"/>
      <c r="D4" s="19"/>
      <c r="E4" s="20"/>
      <c r="F4" s="20"/>
      <c r="G4" s="22"/>
    </row>
    <row r="5" spans="1:7" ht="15">
      <c r="A5" s="17"/>
      <c r="B5" s="18"/>
      <c r="C5" s="18"/>
      <c r="D5" s="19"/>
      <c r="E5" s="20"/>
      <c r="F5" s="20"/>
      <c r="G5" s="22"/>
    </row>
    <row r="6" spans="1:7" ht="15">
      <c r="A6" s="17"/>
      <c r="B6" s="18"/>
      <c r="C6" s="18"/>
      <c r="D6" s="19"/>
      <c r="E6" s="20"/>
      <c r="F6" s="20"/>
      <c r="G6" s="22"/>
    </row>
    <row r="7" spans="1:7" ht="24" customHeight="1">
      <c r="A7" s="59" t="s">
        <v>95</v>
      </c>
      <c r="B7" s="60"/>
      <c r="C7" s="18"/>
      <c r="D7" s="19"/>
      <c r="E7" s="20"/>
      <c r="F7" s="20"/>
      <c r="G7" s="22"/>
    </row>
    <row r="8" spans="1:7" ht="15" customHeight="1">
      <c r="A8" s="61" t="s">
        <v>80</v>
      </c>
      <c r="B8" s="62"/>
      <c r="C8" s="62"/>
      <c r="D8" s="62"/>
      <c r="E8" s="62"/>
      <c r="F8" s="62"/>
      <c r="G8" s="63"/>
    </row>
    <row r="9" spans="1:7" ht="15" customHeight="1">
      <c r="A9" s="61"/>
      <c r="B9" s="62"/>
      <c r="C9" s="62"/>
      <c r="D9" s="62"/>
      <c r="E9" s="62"/>
      <c r="F9" s="62"/>
      <c r="G9" s="63"/>
    </row>
    <row r="10" spans="1:7" ht="20.25" customHeight="1">
      <c r="A10" s="71" t="s">
        <v>94</v>
      </c>
      <c r="B10" s="72"/>
      <c r="C10" s="72"/>
      <c r="D10" s="72"/>
      <c r="E10" s="72"/>
      <c r="F10" s="72"/>
      <c r="G10" s="73"/>
    </row>
    <row r="11" spans="1:7" ht="32.25" customHeight="1">
      <c r="A11" s="10" t="s">
        <v>73</v>
      </c>
      <c r="B11" s="10" t="s">
        <v>74</v>
      </c>
      <c r="C11" s="10" t="s">
        <v>75</v>
      </c>
      <c r="D11" s="10" t="s">
        <v>76</v>
      </c>
      <c r="E11" s="11" t="s">
        <v>77</v>
      </c>
      <c r="F11" s="11" t="s">
        <v>78</v>
      </c>
      <c r="G11" s="11" t="s">
        <v>79</v>
      </c>
    </row>
    <row r="12" spans="1:7">
      <c r="A12" s="6"/>
      <c r="B12" s="7"/>
      <c r="C12" s="7"/>
      <c r="D12" s="7"/>
      <c r="E12" s="8"/>
      <c r="F12" s="9"/>
      <c r="G12" s="36">
        <f>SUM(F13:F91)</f>
        <v>0</v>
      </c>
    </row>
    <row r="13" spans="1:7" ht="32.25" customHeight="1">
      <c r="A13" s="3">
        <v>1</v>
      </c>
      <c r="B13" s="29" t="s">
        <v>0</v>
      </c>
      <c r="C13" s="4">
        <v>15</v>
      </c>
      <c r="D13" s="4" t="s">
        <v>1</v>
      </c>
      <c r="E13" s="44"/>
      <c r="F13" s="44">
        <f>+C13*E13</f>
        <v>0</v>
      </c>
      <c r="G13" s="45"/>
    </row>
    <row r="14" spans="1:7" ht="32.25" customHeight="1">
      <c r="A14" s="3">
        <v>2</v>
      </c>
      <c r="B14" s="29" t="s">
        <v>2</v>
      </c>
      <c r="C14" s="4">
        <v>15</v>
      </c>
      <c r="D14" s="4" t="s">
        <v>69</v>
      </c>
      <c r="E14" s="44"/>
      <c r="F14" s="44">
        <f t="shared" ref="F14:F77" si="0">+C14*E14</f>
        <v>0</v>
      </c>
      <c r="G14" s="45"/>
    </row>
    <row r="15" spans="1:7" ht="32.25" customHeight="1">
      <c r="A15" s="3">
        <v>3</v>
      </c>
      <c r="B15" s="29" t="s">
        <v>3</v>
      </c>
      <c r="C15" s="4">
        <v>5</v>
      </c>
      <c r="D15" s="4" t="s">
        <v>70</v>
      </c>
      <c r="E15" s="44"/>
      <c r="F15" s="44">
        <f t="shared" si="0"/>
        <v>0</v>
      </c>
      <c r="G15" s="45"/>
    </row>
    <row r="16" spans="1:7" ht="32.25" customHeight="1">
      <c r="A16" s="3">
        <v>4</v>
      </c>
      <c r="B16" s="29" t="s">
        <v>4</v>
      </c>
      <c r="C16" s="4">
        <v>5</v>
      </c>
      <c r="D16" s="4" t="s">
        <v>70</v>
      </c>
      <c r="E16" s="44"/>
      <c r="F16" s="44">
        <f t="shared" si="0"/>
        <v>0</v>
      </c>
      <c r="G16" s="45"/>
    </row>
    <row r="17" spans="1:7" ht="32.25" customHeight="1">
      <c r="A17" s="3">
        <v>5</v>
      </c>
      <c r="B17" s="29" t="s">
        <v>5</v>
      </c>
      <c r="C17" s="4">
        <v>5</v>
      </c>
      <c r="D17" s="4" t="s">
        <v>70</v>
      </c>
      <c r="E17" s="44"/>
      <c r="F17" s="44">
        <f t="shared" si="0"/>
        <v>0</v>
      </c>
      <c r="G17" s="45"/>
    </row>
    <row r="18" spans="1:7" ht="32.25" customHeight="1">
      <c r="A18" s="3">
        <v>6</v>
      </c>
      <c r="B18" s="29" t="s">
        <v>6</v>
      </c>
      <c r="C18" s="4">
        <v>5</v>
      </c>
      <c r="D18" s="4" t="s">
        <v>70</v>
      </c>
      <c r="E18" s="44"/>
      <c r="F18" s="44">
        <f t="shared" si="0"/>
        <v>0</v>
      </c>
      <c r="G18" s="45"/>
    </row>
    <row r="19" spans="1:7" ht="32.25" customHeight="1">
      <c r="A19" s="3">
        <v>7</v>
      </c>
      <c r="B19" s="30" t="s">
        <v>7</v>
      </c>
      <c r="C19" s="4">
        <v>5</v>
      </c>
      <c r="D19" s="4" t="s">
        <v>70</v>
      </c>
      <c r="E19" s="44"/>
      <c r="F19" s="44">
        <f t="shared" si="0"/>
        <v>0</v>
      </c>
      <c r="G19" s="45"/>
    </row>
    <row r="20" spans="1:7" ht="32.25" customHeight="1">
      <c r="A20" s="3">
        <v>8</v>
      </c>
      <c r="B20" s="30" t="s">
        <v>8</v>
      </c>
      <c r="C20" s="4">
        <v>5</v>
      </c>
      <c r="D20" s="4" t="s">
        <v>70</v>
      </c>
      <c r="E20" s="44"/>
      <c r="F20" s="44">
        <f t="shared" si="0"/>
        <v>0</v>
      </c>
      <c r="G20" s="45"/>
    </row>
    <row r="21" spans="1:7" ht="32.25" customHeight="1">
      <c r="A21" s="3">
        <v>9</v>
      </c>
      <c r="B21" s="29" t="s">
        <v>9</v>
      </c>
      <c r="C21" s="4">
        <v>10</v>
      </c>
      <c r="D21" s="4" t="s">
        <v>70</v>
      </c>
      <c r="E21" s="44"/>
      <c r="F21" s="44">
        <f t="shared" si="0"/>
        <v>0</v>
      </c>
      <c r="G21" s="45"/>
    </row>
    <row r="22" spans="1:7" ht="28.5" customHeight="1">
      <c r="A22" s="3">
        <v>10</v>
      </c>
      <c r="B22" s="29" t="s">
        <v>10</v>
      </c>
      <c r="C22" s="4">
        <v>7</v>
      </c>
      <c r="D22" s="4" t="s">
        <v>70</v>
      </c>
      <c r="E22" s="44"/>
      <c r="F22" s="44">
        <f t="shared" si="0"/>
        <v>0</v>
      </c>
      <c r="G22" s="45"/>
    </row>
    <row r="23" spans="1:7" ht="32.25" customHeight="1">
      <c r="A23" s="3">
        <v>11</v>
      </c>
      <c r="B23" s="29" t="s">
        <v>11</v>
      </c>
      <c r="C23" s="4">
        <v>10</v>
      </c>
      <c r="D23" s="4" t="s">
        <v>70</v>
      </c>
      <c r="E23" s="44"/>
      <c r="F23" s="44">
        <f t="shared" si="0"/>
        <v>0</v>
      </c>
      <c r="G23" s="45"/>
    </row>
    <row r="24" spans="1:7" ht="32.25" customHeight="1">
      <c r="A24" s="3">
        <v>12</v>
      </c>
      <c r="B24" s="34" t="s">
        <v>12</v>
      </c>
      <c r="C24" s="4">
        <v>5</v>
      </c>
      <c r="D24" s="4" t="s">
        <v>70</v>
      </c>
      <c r="E24" s="44"/>
      <c r="F24" s="44">
        <f t="shared" si="0"/>
        <v>0</v>
      </c>
      <c r="G24" s="45"/>
    </row>
    <row r="25" spans="1:7" ht="32.25" customHeight="1">
      <c r="A25" s="3">
        <v>13</v>
      </c>
      <c r="B25" s="29" t="s">
        <v>13</v>
      </c>
      <c r="C25" s="4">
        <v>5</v>
      </c>
      <c r="D25" s="4" t="s">
        <v>70</v>
      </c>
      <c r="E25" s="44"/>
      <c r="F25" s="44">
        <f t="shared" si="0"/>
        <v>0</v>
      </c>
      <c r="G25" s="45"/>
    </row>
    <row r="26" spans="1:7" ht="32.25" customHeight="1">
      <c r="A26" s="3">
        <v>14</v>
      </c>
      <c r="B26" s="29" t="s">
        <v>14</v>
      </c>
      <c r="C26" s="4">
        <v>10</v>
      </c>
      <c r="D26" s="4" t="s">
        <v>70</v>
      </c>
      <c r="E26" s="44"/>
      <c r="F26" s="44">
        <f t="shared" si="0"/>
        <v>0</v>
      </c>
      <c r="G26" s="45"/>
    </row>
    <row r="27" spans="1:7" ht="32.25" customHeight="1">
      <c r="A27" s="3">
        <v>15</v>
      </c>
      <c r="B27" s="29" t="s">
        <v>15</v>
      </c>
      <c r="C27" s="4">
        <v>10</v>
      </c>
      <c r="D27" s="4" t="s">
        <v>70</v>
      </c>
      <c r="E27" s="44"/>
      <c r="F27" s="44">
        <f t="shared" si="0"/>
        <v>0</v>
      </c>
      <c r="G27" s="45"/>
    </row>
    <row r="28" spans="1:7" ht="32.25" customHeight="1">
      <c r="A28" s="3">
        <v>16</v>
      </c>
      <c r="B28" s="29" t="s">
        <v>16</v>
      </c>
      <c r="C28" s="4">
        <v>10</v>
      </c>
      <c r="D28" s="4" t="s">
        <v>70</v>
      </c>
      <c r="E28" s="44"/>
      <c r="F28" s="44">
        <f t="shared" si="0"/>
        <v>0</v>
      </c>
      <c r="G28" s="45"/>
    </row>
    <row r="29" spans="1:7" ht="32.25" customHeight="1">
      <c r="A29" s="3">
        <v>17</v>
      </c>
      <c r="B29" s="29" t="s">
        <v>17</v>
      </c>
      <c r="C29" s="4">
        <v>5</v>
      </c>
      <c r="D29" s="4" t="s">
        <v>70</v>
      </c>
      <c r="E29" s="44"/>
      <c r="F29" s="44">
        <f t="shared" si="0"/>
        <v>0</v>
      </c>
      <c r="G29" s="45"/>
    </row>
    <row r="30" spans="1:7" ht="32.25" customHeight="1">
      <c r="A30" s="3">
        <v>18</v>
      </c>
      <c r="B30" s="29" t="s">
        <v>18</v>
      </c>
      <c r="C30" s="4">
        <v>7</v>
      </c>
      <c r="D30" s="4" t="s">
        <v>70</v>
      </c>
      <c r="E30" s="44"/>
      <c r="F30" s="44">
        <f t="shared" si="0"/>
        <v>0</v>
      </c>
      <c r="G30" s="45"/>
    </row>
    <row r="31" spans="1:7" ht="36" customHeight="1">
      <c r="A31" s="3">
        <v>19</v>
      </c>
      <c r="B31" s="29" t="s">
        <v>19</v>
      </c>
      <c r="C31" s="4">
        <v>5</v>
      </c>
      <c r="D31" s="4" t="s">
        <v>70</v>
      </c>
      <c r="E31" s="44"/>
      <c r="F31" s="44">
        <f t="shared" si="0"/>
        <v>0</v>
      </c>
      <c r="G31" s="45"/>
    </row>
    <row r="32" spans="1:7" ht="32.25" customHeight="1">
      <c r="A32" s="3">
        <v>20</v>
      </c>
      <c r="B32" s="29" t="s">
        <v>20</v>
      </c>
      <c r="C32" s="4">
        <v>5</v>
      </c>
      <c r="D32" s="4" t="s">
        <v>70</v>
      </c>
      <c r="E32" s="44"/>
      <c r="F32" s="44">
        <f t="shared" si="0"/>
        <v>0</v>
      </c>
      <c r="G32" s="45"/>
    </row>
    <row r="33" spans="1:7" ht="32.25" customHeight="1">
      <c r="A33" s="3">
        <v>21</v>
      </c>
      <c r="B33" s="29" t="s">
        <v>21</v>
      </c>
      <c r="C33" s="4">
        <v>5</v>
      </c>
      <c r="D33" s="4" t="s">
        <v>70</v>
      </c>
      <c r="E33" s="44"/>
      <c r="F33" s="44">
        <f t="shared" si="0"/>
        <v>0</v>
      </c>
      <c r="G33" s="45"/>
    </row>
    <row r="34" spans="1:7" ht="32.25" customHeight="1">
      <c r="A34" s="3">
        <v>22</v>
      </c>
      <c r="B34" s="29" t="s">
        <v>22</v>
      </c>
      <c r="C34" s="4">
        <v>50</v>
      </c>
      <c r="D34" s="4" t="s">
        <v>70</v>
      </c>
      <c r="E34" s="44"/>
      <c r="F34" s="44">
        <f t="shared" si="0"/>
        <v>0</v>
      </c>
      <c r="G34" s="45"/>
    </row>
    <row r="35" spans="1:7" ht="32.25" customHeight="1">
      <c r="A35" s="3">
        <v>23</v>
      </c>
      <c r="B35" s="29" t="s">
        <v>23</v>
      </c>
      <c r="C35" s="4">
        <v>50</v>
      </c>
      <c r="D35" s="4" t="s">
        <v>70</v>
      </c>
      <c r="E35" s="44"/>
      <c r="F35" s="44">
        <f t="shared" si="0"/>
        <v>0</v>
      </c>
      <c r="G35" s="45"/>
    </row>
    <row r="36" spans="1:7" ht="32.25" customHeight="1">
      <c r="A36" s="3">
        <v>24</v>
      </c>
      <c r="B36" s="29" t="s">
        <v>24</v>
      </c>
      <c r="C36" s="4">
        <v>10</v>
      </c>
      <c r="D36" s="4" t="s">
        <v>70</v>
      </c>
      <c r="E36" s="44"/>
      <c r="F36" s="44">
        <f t="shared" si="0"/>
        <v>0</v>
      </c>
      <c r="G36" s="45"/>
    </row>
    <row r="37" spans="1:7" ht="32.25" customHeight="1">
      <c r="A37" s="3">
        <v>25</v>
      </c>
      <c r="B37" s="29" t="s">
        <v>25</v>
      </c>
      <c r="C37" s="4">
        <v>10</v>
      </c>
      <c r="D37" s="4" t="s">
        <v>70</v>
      </c>
      <c r="E37" s="44"/>
      <c r="F37" s="44">
        <f t="shared" si="0"/>
        <v>0</v>
      </c>
      <c r="G37" s="45"/>
    </row>
    <row r="38" spans="1:7" ht="32.25" customHeight="1">
      <c r="A38" s="3">
        <v>26</v>
      </c>
      <c r="B38" s="29" t="s">
        <v>26</v>
      </c>
      <c r="C38" s="4">
        <v>10</v>
      </c>
      <c r="D38" s="4" t="s">
        <v>70</v>
      </c>
      <c r="E38" s="44"/>
      <c r="F38" s="44">
        <f t="shared" si="0"/>
        <v>0</v>
      </c>
      <c r="G38" s="45"/>
    </row>
    <row r="39" spans="1:7" ht="32.25" customHeight="1">
      <c r="A39" s="3">
        <v>27</v>
      </c>
      <c r="B39" s="29" t="s">
        <v>27</v>
      </c>
      <c r="C39" s="4">
        <v>15</v>
      </c>
      <c r="D39" s="4" t="s">
        <v>70</v>
      </c>
      <c r="E39" s="44"/>
      <c r="F39" s="44">
        <f t="shared" si="0"/>
        <v>0</v>
      </c>
      <c r="G39" s="45"/>
    </row>
    <row r="40" spans="1:7" ht="32.25" customHeight="1">
      <c r="A40" s="3">
        <v>28</v>
      </c>
      <c r="B40" s="29" t="s">
        <v>28</v>
      </c>
      <c r="C40" s="4">
        <v>10</v>
      </c>
      <c r="D40" s="4" t="s">
        <v>70</v>
      </c>
      <c r="E40" s="44"/>
      <c r="F40" s="44">
        <f t="shared" si="0"/>
        <v>0</v>
      </c>
      <c r="G40" s="45"/>
    </row>
    <row r="41" spans="1:7" ht="32.25" customHeight="1">
      <c r="A41" s="3">
        <v>29</v>
      </c>
      <c r="B41" s="29" t="s">
        <v>29</v>
      </c>
      <c r="C41" s="4">
        <v>10</v>
      </c>
      <c r="D41" s="4" t="s">
        <v>70</v>
      </c>
      <c r="E41" s="44"/>
      <c r="F41" s="44">
        <f t="shared" si="0"/>
        <v>0</v>
      </c>
      <c r="G41" s="45"/>
    </row>
    <row r="42" spans="1:7" ht="32.25" customHeight="1">
      <c r="A42" s="3">
        <v>30</v>
      </c>
      <c r="B42" s="29" t="s">
        <v>30</v>
      </c>
      <c r="C42" s="4">
        <v>7</v>
      </c>
      <c r="D42" s="4" t="s">
        <v>70</v>
      </c>
      <c r="E42" s="44"/>
      <c r="F42" s="44">
        <f t="shared" si="0"/>
        <v>0</v>
      </c>
      <c r="G42" s="45"/>
    </row>
    <row r="43" spans="1:7" s="2" customFormat="1" ht="32.25" customHeight="1">
      <c r="A43" s="3">
        <v>31</v>
      </c>
      <c r="B43" s="31" t="s">
        <v>31</v>
      </c>
      <c r="C43" s="5">
        <v>7</v>
      </c>
      <c r="D43" s="4" t="s">
        <v>70</v>
      </c>
      <c r="E43" s="44"/>
      <c r="F43" s="44">
        <f t="shared" si="0"/>
        <v>0</v>
      </c>
      <c r="G43" s="46"/>
    </row>
    <row r="44" spans="1:7" s="2" customFormat="1" ht="32.25" customHeight="1">
      <c r="A44" s="3">
        <v>32</v>
      </c>
      <c r="B44" s="31" t="s">
        <v>32</v>
      </c>
      <c r="C44" s="5">
        <v>7</v>
      </c>
      <c r="D44" s="4" t="s">
        <v>70</v>
      </c>
      <c r="E44" s="44"/>
      <c r="F44" s="44">
        <f t="shared" si="0"/>
        <v>0</v>
      </c>
      <c r="G44" s="46"/>
    </row>
    <row r="45" spans="1:7" s="2" customFormat="1" ht="32.25" customHeight="1">
      <c r="A45" s="3">
        <v>33</v>
      </c>
      <c r="B45" s="31" t="s">
        <v>33</v>
      </c>
      <c r="C45" s="5">
        <v>7</v>
      </c>
      <c r="D45" s="4" t="s">
        <v>70</v>
      </c>
      <c r="E45" s="44"/>
      <c r="F45" s="44">
        <f t="shared" si="0"/>
        <v>0</v>
      </c>
      <c r="G45" s="46"/>
    </row>
    <row r="46" spans="1:7" s="2" customFormat="1" ht="32.25" customHeight="1">
      <c r="A46" s="3">
        <v>34</v>
      </c>
      <c r="B46" s="31" t="s">
        <v>34</v>
      </c>
      <c r="C46" s="5">
        <v>7</v>
      </c>
      <c r="D46" s="4" t="s">
        <v>70</v>
      </c>
      <c r="E46" s="44"/>
      <c r="F46" s="44">
        <f t="shared" si="0"/>
        <v>0</v>
      </c>
      <c r="G46" s="46"/>
    </row>
    <row r="47" spans="1:7" s="2" customFormat="1" ht="32.25" customHeight="1">
      <c r="A47" s="3">
        <v>35</v>
      </c>
      <c r="B47" s="31" t="s">
        <v>35</v>
      </c>
      <c r="C47" s="5">
        <v>7</v>
      </c>
      <c r="D47" s="4" t="s">
        <v>70</v>
      </c>
      <c r="E47" s="44"/>
      <c r="F47" s="44">
        <f t="shared" si="0"/>
        <v>0</v>
      </c>
      <c r="G47" s="46"/>
    </row>
    <row r="48" spans="1:7" s="2" customFormat="1" ht="32.25" customHeight="1">
      <c r="A48" s="3">
        <v>36</v>
      </c>
      <c r="B48" s="31" t="s">
        <v>36</v>
      </c>
      <c r="C48" s="5">
        <v>7</v>
      </c>
      <c r="D48" s="4" t="s">
        <v>70</v>
      </c>
      <c r="E48" s="44"/>
      <c r="F48" s="44">
        <f t="shared" si="0"/>
        <v>0</v>
      </c>
      <c r="G48" s="46"/>
    </row>
    <row r="49" spans="1:7" s="2" customFormat="1" ht="32.25" customHeight="1">
      <c r="A49" s="3">
        <v>37</v>
      </c>
      <c r="B49" s="31" t="s">
        <v>37</v>
      </c>
      <c r="C49" s="5">
        <v>7</v>
      </c>
      <c r="D49" s="4" t="s">
        <v>70</v>
      </c>
      <c r="E49" s="44"/>
      <c r="F49" s="44">
        <f t="shared" si="0"/>
        <v>0</v>
      </c>
      <c r="G49" s="46"/>
    </row>
    <row r="50" spans="1:7" s="2" customFormat="1" ht="32.25" customHeight="1">
      <c r="A50" s="3">
        <v>38</v>
      </c>
      <c r="B50" s="31" t="s">
        <v>38</v>
      </c>
      <c r="C50" s="5">
        <v>7</v>
      </c>
      <c r="D50" s="4" t="s">
        <v>70</v>
      </c>
      <c r="E50" s="44"/>
      <c r="F50" s="44">
        <f t="shared" si="0"/>
        <v>0</v>
      </c>
      <c r="G50" s="46"/>
    </row>
    <row r="51" spans="1:7" s="2" customFormat="1" ht="32.25" customHeight="1">
      <c r="A51" s="3">
        <v>39</v>
      </c>
      <c r="B51" s="31" t="s">
        <v>39</v>
      </c>
      <c r="C51" s="5">
        <v>7</v>
      </c>
      <c r="D51" s="5" t="s">
        <v>70</v>
      </c>
      <c r="E51" s="44"/>
      <c r="F51" s="44">
        <f t="shared" si="0"/>
        <v>0</v>
      </c>
      <c r="G51" s="46"/>
    </row>
    <row r="52" spans="1:7" s="2" customFormat="1" ht="32.25" customHeight="1">
      <c r="A52" s="3">
        <v>40</v>
      </c>
      <c r="B52" s="31" t="s">
        <v>86</v>
      </c>
      <c r="C52" s="5">
        <v>5</v>
      </c>
      <c r="D52" s="5" t="s">
        <v>70</v>
      </c>
      <c r="E52" s="44"/>
      <c r="F52" s="44">
        <f t="shared" si="0"/>
        <v>0</v>
      </c>
      <c r="G52" s="46"/>
    </row>
    <row r="53" spans="1:7" s="2" customFormat="1" ht="32.25" customHeight="1">
      <c r="A53" s="3">
        <v>41</v>
      </c>
      <c r="B53" s="31" t="s">
        <v>40</v>
      </c>
      <c r="C53" s="5">
        <v>500</v>
      </c>
      <c r="D53" s="5" t="s">
        <v>70</v>
      </c>
      <c r="E53" s="44"/>
      <c r="F53" s="44">
        <f t="shared" si="0"/>
        <v>0</v>
      </c>
      <c r="G53" s="46"/>
    </row>
    <row r="54" spans="1:7" s="2" customFormat="1" ht="32.25" customHeight="1">
      <c r="A54" s="3">
        <v>42</v>
      </c>
      <c r="B54" s="31" t="s">
        <v>41</v>
      </c>
      <c r="C54" s="5">
        <v>500</v>
      </c>
      <c r="D54" s="5" t="s">
        <v>70</v>
      </c>
      <c r="E54" s="44"/>
      <c r="F54" s="44">
        <f t="shared" si="0"/>
        <v>0</v>
      </c>
      <c r="G54" s="46"/>
    </row>
    <row r="55" spans="1:7" s="2" customFormat="1" ht="32.25" customHeight="1">
      <c r="A55" s="3">
        <v>43</v>
      </c>
      <c r="B55" s="31" t="s">
        <v>42</v>
      </c>
      <c r="C55" s="5">
        <v>5</v>
      </c>
      <c r="D55" s="5" t="s">
        <v>70</v>
      </c>
      <c r="E55" s="44"/>
      <c r="F55" s="44">
        <f t="shared" si="0"/>
        <v>0</v>
      </c>
      <c r="G55" s="46"/>
    </row>
    <row r="56" spans="1:7" s="2" customFormat="1" ht="32.25" customHeight="1">
      <c r="A56" s="3">
        <v>44</v>
      </c>
      <c r="B56" s="31" t="s">
        <v>43</v>
      </c>
      <c r="C56" s="5">
        <v>5</v>
      </c>
      <c r="D56" s="5" t="s">
        <v>70</v>
      </c>
      <c r="E56" s="44"/>
      <c r="F56" s="44">
        <f t="shared" si="0"/>
        <v>0</v>
      </c>
      <c r="G56" s="46"/>
    </row>
    <row r="57" spans="1:7" s="2" customFormat="1" ht="32.25" customHeight="1">
      <c r="A57" s="3">
        <v>45</v>
      </c>
      <c r="B57" s="31" t="s">
        <v>44</v>
      </c>
      <c r="C57" s="5">
        <v>5</v>
      </c>
      <c r="D57" s="5" t="s">
        <v>70</v>
      </c>
      <c r="E57" s="44"/>
      <c r="F57" s="44">
        <f t="shared" si="0"/>
        <v>0</v>
      </c>
      <c r="G57" s="46"/>
    </row>
    <row r="58" spans="1:7" s="2" customFormat="1" ht="32.25" customHeight="1">
      <c r="A58" s="3">
        <v>46</v>
      </c>
      <c r="B58" s="31" t="s">
        <v>45</v>
      </c>
      <c r="C58" s="5">
        <v>5</v>
      </c>
      <c r="D58" s="5" t="s">
        <v>70</v>
      </c>
      <c r="E58" s="44"/>
      <c r="F58" s="44">
        <f t="shared" si="0"/>
        <v>0</v>
      </c>
      <c r="G58" s="46"/>
    </row>
    <row r="59" spans="1:7" s="2" customFormat="1" ht="32.25" customHeight="1">
      <c r="A59" s="3">
        <v>47</v>
      </c>
      <c r="B59" s="35" t="s">
        <v>87</v>
      </c>
      <c r="C59" s="33">
        <v>6</v>
      </c>
      <c r="D59" s="33" t="s">
        <v>70</v>
      </c>
      <c r="E59" s="47"/>
      <c r="F59" s="47">
        <f t="shared" si="0"/>
        <v>0</v>
      </c>
      <c r="G59" s="46"/>
    </row>
    <row r="60" spans="1:7" s="2" customFormat="1" ht="32.25" customHeight="1">
      <c r="A60" s="3">
        <v>48</v>
      </c>
      <c r="B60" s="31" t="s">
        <v>88</v>
      </c>
      <c r="C60" s="5">
        <v>6</v>
      </c>
      <c r="D60" s="5" t="s">
        <v>70</v>
      </c>
      <c r="E60" s="44"/>
      <c r="F60" s="44">
        <f t="shared" si="0"/>
        <v>0</v>
      </c>
      <c r="G60" s="46"/>
    </row>
    <row r="61" spans="1:7" s="2" customFormat="1" ht="32.25" customHeight="1">
      <c r="A61" s="3">
        <v>49</v>
      </c>
      <c r="B61" s="31" t="s">
        <v>89</v>
      </c>
      <c r="C61" s="5">
        <v>6</v>
      </c>
      <c r="D61" s="5" t="s">
        <v>70</v>
      </c>
      <c r="E61" s="44"/>
      <c r="F61" s="44">
        <f t="shared" si="0"/>
        <v>0</v>
      </c>
      <c r="G61" s="46"/>
    </row>
    <row r="62" spans="1:7" s="2" customFormat="1" ht="32.25" customHeight="1">
      <c r="A62" s="3">
        <v>50</v>
      </c>
      <c r="B62" s="31" t="s">
        <v>90</v>
      </c>
      <c r="C62" s="5">
        <v>6</v>
      </c>
      <c r="D62" s="5" t="s">
        <v>70</v>
      </c>
      <c r="E62" s="44"/>
      <c r="F62" s="44">
        <f t="shared" si="0"/>
        <v>0</v>
      </c>
      <c r="G62" s="46"/>
    </row>
    <row r="63" spans="1:7" s="2" customFormat="1" ht="32.25" customHeight="1">
      <c r="A63" s="3">
        <v>51</v>
      </c>
      <c r="B63" s="31" t="s">
        <v>91</v>
      </c>
      <c r="C63" s="5">
        <v>6</v>
      </c>
      <c r="D63" s="5" t="s">
        <v>70</v>
      </c>
      <c r="E63" s="44"/>
      <c r="F63" s="44">
        <f t="shared" si="0"/>
        <v>0</v>
      </c>
      <c r="G63" s="46"/>
    </row>
    <row r="64" spans="1:7" ht="32.25" customHeight="1">
      <c r="A64" s="3">
        <v>52</v>
      </c>
      <c r="B64" s="29" t="s">
        <v>46</v>
      </c>
      <c r="C64" s="4">
        <v>7</v>
      </c>
      <c r="D64" s="5" t="s">
        <v>70</v>
      </c>
      <c r="E64" s="44"/>
      <c r="F64" s="44">
        <f t="shared" si="0"/>
        <v>0</v>
      </c>
      <c r="G64" s="45"/>
    </row>
    <row r="65" spans="1:7" ht="32.25" customHeight="1">
      <c r="A65" s="3">
        <v>53</v>
      </c>
      <c r="B65" s="29" t="s">
        <v>47</v>
      </c>
      <c r="C65" s="4">
        <v>5</v>
      </c>
      <c r="D65" s="5" t="s">
        <v>70</v>
      </c>
      <c r="E65" s="44"/>
      <c r="F65" s="44">
        <f t="shared" si="0"/>
        <v>0</v>
      </c>
      <c r="G65" s="45"/>
    </row>
    <row r="66" spans="1:7" ht="32.25" customHeight="1">
      <c r="A66" s="3">
        <v>54</v>
      </c>
      <c r="B66" s="29" t="s">
        <v>48</v>
      </c>
      <c r="C66" s="4">
        <v>5</v>
      </c>
      <c r="D66" s="5" t="s">
        <v>70</v>
      </c>
      <c r="E66" s="44"/>
      <c r="F66" s="44">
        <f t="shared" si="0"/>
        <v>0</v>
      </c>
      <c r="G66" s="45"/>
    </row>
    <row r="67" spans="1:7" ht="32.25" customHeight="1">
      <c r="A67" s="3">
        <v>55</v>
      </c>
      <c r="B67" s="29" t="s">
        <v>49</v>
      </c>
      <c r="C67" s="4">
        <v>5</v>
      </c>
      <c r="D67" s="5" t="s">
        <v>70</v>
      </c>
      <c r="E67" s="44"/>
      <c r="F67" s="44">
        <f t="shared" si="0"/>
        <v>0</v>
      </c>
      <c r="G67" s="45"/>
    </row>
    <row r="68" spans="1:7" ht="32.25" customHeight="1">
      <c r="A68" s="3">
        <v>56</v>
      </c>
      <c r="B68" s="29" t="s">
        <v>68</v>
      </c>
      <c r="C68" s="4">
        <v>5</v>
      </c>
      <c r="D68" s="5" t="s">
        <v>70</v>
      </c>
      <c r="E68" s="44"/>
      <c r="F68" s="44">
        <f t="shared" si="0"/>
        <v>0</v>
      </c>
      <c r="G68" s="45"/>
    </row>
    <row r="69" spans="1:7" ht="32.25" customHeight="1">
      <c r="A69" s="3">
        <v>57</v>
      </c>
      <c r="B69" s="29" t="s">
        <v>50</v>
      </c>
      <c r="C69" s="4">
        <v>5</v>
      </c>
      <c r="D69" s="5" t="s">
        <v>70</v>
      </c>
      <c r="E69" s="44"/>
      <c r="F69" s="44">
        <f t="shared" si="0"/>
        <v>0</v>
      </c>
      <c r="G69" s="45"/>
    </row>
    <row r="70" spans="1:7" ht="32.25" customHeight="1">
      <c r="A70" s="3">
        <v>58</v>
      </c>
      <c r="B70" s="29" t="s">
        <v>51</v>
      </c>
      <c r="C70" s="4">
        <v>5</v>
      </c>
      <c r="D70" s="5" t="s">
        <v>70</v>
      </c>
      <c r="E70" s="44"/>
      <c r="F70" s="44">
        <f t="shared" si="0"/>
        <v>0</v>
      </c>
      <c r="G70" s="45"/>
    </row>
    <row r="71" spans="1:7" ht="32.25" customHeight="1">
      <c r="A71" s="3">
        <v>59</v>
      </c>
      <c r="B71" s="29" t="s">
        <v>52</v>
      </c>
      <c r="C71" s="4">
        <v>1</v>
      </c>
      <c r="D71" s="5" t="s">
        <v>70</v>
      </c>
      <c r="E71" s="44"/>
      <c r="F71" s="44">
        <f t="shared" si="0"/>
        <v>0</v>
      </c>
      <c r="G71" s="45"/>
    </row>
    <row r="72" spans="1:7" ht="32.25" customHeight="1">
      <c r="A72" s="3">
        <v>60</v>
      </c>
      <c r="B72" s="29" t="s">
        <v>53</v>
      </c>
      <c r="C72" s="4">
        <v>1</v>
      </c>
      <c r="D72" s="5" t="s">
        <v>70</v>
      </c>
      <c r="E72" s="44"/>
      <c r="F72" s="44">
        <f t="shared" si="0"/>
        <v>0</v>
      </c>
      <c r="G72" s="45"/>
    </row>
    <row r="73" spans="1:7" ht="32.25" customHeight="1">
      <c r="A73" s="3">
        <v>61</v>
      </c>
      <c r="B73" s="29" t="s">
        <v>54</v>
      </c>
      <c r="C73" s="4">
        <v>2</v>
      </c>
      <c r="D73" s="5" t="s">
        <v>70</v>
      </c>
      <c r="E73" s="44"/>
      <c r="F73" s="44">
        <f t="shared" si="0"/>
        <v>0</v>
      </c>
      <c r="G73" s="45"/>
    </row>
    <row r="74" spans="1:7" ht="32.25" customHeight="1">
      <c r="A74" s="3">
        <v>62</v>
      </c>
      <c r="B74" s="29" t="s">
        <v>92</v>
      </c>
      <c r="C74" s="4">
        <v>2</v>
      </c>
      <c r="D74" s="5" t="s">
        <v>70</v>
      </c>
      <c r="E74" s="44"/>
      <c r="F74" s="44">
        <f t="shared" si="0"/>
        <v>0</v>
      </c>
      <c r="G74" s="45"/>
    </row>
    <row r="75" spans="1:7" ht="32.25" customHeight="1">
      <c r="A75" s="3">
        <v>63</v>
      </c>
      <c r="B75" s="29" t="s">
        <v>55</v>
      </c>
      <c r="C75" s="4">
        <v>7</v>
      </c>
      <c r="D75" s="5" t="s">
        <v>70</v>
      </c>
      <c r="E75" s="44"/>
      <c r="F75" s="44">
        <f t="shared" si="0"/>
        <v>0</v>
      </c>
      <c r="G75" s="45"/>
    </row>
    <row r="76" spans="1:7" ht="32.25" customHeight="1">
      <c r="A76" s="3">
        <v>64</v>
      </c>
      <c r="B76" s="29" t="s">
        <v>56</v>
      </c>
      <c r="C76" s="4">
        <v>500</v>
      </c>
      <c r="D76" s="4" t="s">
        <v>57</v>
      </c>
      <c r="E76" s="44"/>
      <c r="F76" s="44">
        <f t="shared" si="0"/>
        <v>0</v>
      </c>
      <c r="G76" s="45"/>
    </row>
    <row r="77" spans="1:7" ht="32.25" customHeight="1">
      <c r="A77" s="3">
        <v>65</v>
      </c>
      <c r="B77" s="29" t="s">
        <v>58</v>
      </c>
      <c r="C77" s="4">
        <v>500</v>
      </c>
      <c r="D77" s="4" t="s">
        <v>57</v>
      </c>
      <c r="E77" s="44"/>
      <c r="F77" s="44">
        <f t="shared" si="0"/>
        <v>0</v>
      </c>
      <c r="G77" s="45"/>
    </row>
    <row r="78" spans="1:7" ht="32.25" customHeight="1">
      <c r="A78" s="3">
        <v>66</v>
      </c>
      <c r="B78" s="29" t="s">
        <v>59</v>
      </c>
      <c r="C78" s="4">
        <v>5</v>
      </c>
      <c r="D78" s="5" t="s">
        <v>70</v>
      </c>
      <c r="E78" s="44"/>
      <c r="F78" s="44">
        <f t="shared" ref="F78:F91" si="1">+C78*E78</f>
        <v>0</v>
      </c>
      <c r="G78" s="45"/>
    </row>
    <row r="79" spans="1:7" ht="32.25" customHeight="1">
      <c r="A79" s="3">
        <v>67</v>
      </c>
      <c r="B79" s="29" t="s">
        <v>71</v>
      </c>
      <c r="C79" s="4">
        <v>5</v>
      </c>
      <c r="D79" s="5" t="s">
        <v>70</v>
      </c>
      <c r="E79" s="44"/>
      <c r="F79" s="44">
        <f t="shared" si="1"/>
        <v>0</v>
      </c>
      <c r="G79" s="45"/>
    </row>
    <row r="80" spans="1:7" ht="32.25" customHeight="1">
      <c r="A80" s="3">
        <v>68</v>
      </c>
      <c r="B80" s="29" t="s">
        <v>72</v>
      </c>
      <c r="C80" s="4">
        <v>5</v>
      </c>
      <c r="D80" s="5" t="s">
        <v>70</v>
      </c>
      <c r="E80" s="44"/>
      <c r="F80" s="44">
        <f t="shared" si="1"/>
        <v>0</v>
      </c>
      <c r="G80" s="45"/>
    </row>
    <row r="81" spans="1:7" ht="32.25" customHeight="1">
      <c r="A81" s="3">
        <v>69</v>
      </c>
      <c r="B81" s="29" t="s">
        <v>60</v>
      </c>
      <c r="C81" s="4">
        <v>3</v>
      </c>
      <c r="D81" s="5" t="s">
        <v>70</v>
      </c>
      <c r="E81" s="44"/>
      <c r="F81" s="44">
        <f t="shared" si="1"/>
        <v>0</v>
      </c>
      <c r="G81" s="45"/>
    </row>
    <row r="82" spans="1:7" ht="32.25" customHeight="1">
      <c r="A82" s="3">
        <v>70</v>
      </c>
      <c r="B82" s="29" t="s">
        <v>61</v>
      </c>
      <c r="C82" s="4">
        <v>3</v>
      </c>
      <c r="D82" s="5" t="s">
        <v>70</v>
      </c>
      <c r="E82" s="44"/>
      <c r="F82" s="44">
        <f t="shared" si="1"/>
        <v>0</v>
      </c>
      <c r="G82" s="45"/>
    </row>
    <row r="83" spans="1:7" ht="32.25" customHeight="1">
      <c r="A83" s="3">
        <v>71</v>
      </c>
      <c r="B83" s="29" t="s">
        <v>93</v>
      </c>
      <c r="C83" s="4">
        <v>3</v>
      </c>
      <c r="D83" s="5" t="s">
        <v>70</v>
      </c>
      <c r="E83" s="44"/>
      <c r="F83" s="44">
        <f t="shared" si="1"/>
        <v>0</v>
      </c>
      <c r="G83" s="45"/>
    </row>
    <row r="84" spans="1:7" ht="32.25" customHeight="1">
      <c r="A84" s="3">
        <v>72</v>
      </c>
      <c r="B84" s="29" t="s">
        <v>62</v>
      </c>
      <c r="C84" s="4">
        <v>3</v>
      </c>
      <c r="D84" s="5" t="s">
        <v>70</v>
      </c>
      <c r="E84" s="44"/>
      <c r="F84" s="44">
        <f t="shared" si="1"/>
        <v>0</v>
      </c>
      <c r="G84" s="45"/>
    </row>
    <row r="85" spans="1:7" ht="32.25" customHeight="1">
      <c r="A85" s="3">
        <v>73</v>
      </c>
      <c r="B85" s="29" t="s">
        <v>63</v>
      </c>
      <c r="C85" s="4">
        <v>3</v>
      </c>
      <c r="D85" s="5" t="s">
        <v>70</v>
      </c>
      <c r="E85" s="44"/>
      <c r="F85" s="44">
        <f t="shared" si="1"/>
        <v>0</v>
      </c>
      <c r="G85" s="45"/>
    </row>
    <row r="86" spans="1:7" ht="32.25" customHeight="1">
      <c r="A86" s="3">
        <v>74</v>
      </c>
      <c r="B86" s="29" t="s">
        <v>84</v>
      </c>
      <c r="C86" s="4">
        <v>20</v>
      </c>
      <c r="D86" s="5" t="s">
        <v>70</v>
      </c>
      <c r="E86" s="44"/>
      <c r="F86" s="44">
        <f t="shared" si="1"/>
        <v>0</v>
      </c>
      <c r="G86" s="45"/>
    </row>
    <row r="87" spans="1:7" ht="32.25" customHeight="1">
      <c r="A87" s="3">
        <v>75</v>
      </c>
      <c r="B87" s="29" t="s">
        <v>64</v>
      </c>
      <c r="C87" s="4">
        <v>5</v>
      </c>
      <c r="D87" s="5" t="s">
        <v>70</v>
      </c>
      <c r="E87" s="44"/>
      <c r="F87" s="44">
        <f t="shared" si="1"/>
        <v>0</v>
      </c>
      <c r="G87" s="45"/>
    </row>
    <row r="88" spans="1:7" ht="32.25" customHeight="1">
      <c r="A88" s="3">
        <v>76</v>
      </c>
      <c r="B88" s="30" t="s">
        <v>65</v>
      </c>
      <c r="C88" s="4">
        <v>5</v>
      </c>
      <c r="D88" s="5" t="s">
        <v>70</v>
      </c>
      <c r="E88" s="44"/>
      <c r="F88" s="44">
        <f t="shared" si="1"/>
        <v>0</v>
      </c>
      <c r="G88" s="45"/>
    </row>
    <row r="89" spans="1:7" ht="32.25" customHeight="1">
      <c r="A89" s="3">
        <v>77</v>
      </c>
      <c r="B89" s="29" t="s">
        <v>66</v>
      </c>
      <c r="C89" s="4">
        <v>1</v>
      </c>
      <c r="D89" s="5" t="s">
        <v>70</v>
      </c>
      <c r="E89" s="44"/>
      <c r="F89" s="44">
        <f t="shared" si="1"/>
        <v>0</v>
      </c>
      <c r="G89" s="45"/>
    </row>
    <row r="90" spans="1:7" ht="32.25" customHeight="1">
      <c r="A90" s="3">
        <v>78</v>
      </c>
      <c r="B90" s="29" t="s">
        <v>67</v>
      </c>
      <c r="C90" s="4">
        <v>1</v>
      </c>
      <c r="D90" s="5" t="s">
        <v>70</v>
      </c>
      <c r="E90" s="44"/>
      <c r="F90" s="44">
        <f t="shared" si="1"/>
        <v>0</v>
      </c>
      <c r="G90" s="45"/>
    </row>
    <row r="91" spans="1:7" ht="48.75" customHeight="1">
      <c r="A91" s="23">
        <v>79</v>
      </c>
      <c r="B91" s="32" t="s">
        <v>85</v>
      </c>
      <c r="C91" s="24">
        <v>1</v>
      </c>
      <c r="D91" s="25" t="s">
        <v>70</v>
      </c>
      <c r="E91" s="48"/>
      <c r="F91" s="48">
        <f t="shared" si="1"/>
        <v>0</v>
      </c>
      <c r="G91" s="49"/>
    </row>
    <row r="92" spans="1:7" ht="18" customHeight="1">
      <c r="A92" s="68" t="s">
        <v>81</v>
      </c>
      <c r="B92" s="69"/>
      <c r="C92" s="69"/>
      <c r="D92" s="69"/>
      <c r="E92" s="69"/>
      <c r="F92" s="70"/>
      <c r="G92" s="37">
        <f>+G12</f>
        <v>0</v>
      </c>
    </row>
    <row r="93" spans="1:7" ht="10.5" customHeight="1">
      <c r="A93" s="26"/>
      <c r="B93" s="27"/>
      <c r="C93" s="27"/>
      <c r="D93" s="50"/>
      <c r="E93" s="27"/>
      <c r="F93" s="27"/>
      <c r="G93" s="28"/>
    </row>
    <row r="94" spans="1:7">
      <c r="A94" s="64" t="s">
        <v>82</v>
      </c>
      <c r="B94" s="65"/>
      <c r="C94" s="38"/>
      <c r="D94" s="39"/>
      <c r="E94" s="38"/>
      <c r="F94" s="38"/>
      <c r="G94" s="40">
        <f>+G92*18%</f>
        <v>0</v>
      </c>
    </row>
    <row r="95" spans="1:7" ht="11.25" customHeight="1">
      <c r="A95" s="51"/>
      <c r="B95" s="38"/>
      <c r="C95" s="38"/>
      <c r="D95" s="39"/>
      <c r="E95" s="38"/>
      <c r="F95" s="38"/>
      <c r="G95" s="41"/>
    </row>
    <row r="96" spans="1:7">
      <c r="A96" s="66" t="s">
        <v>83</v>
      </c>
      <c r="B96" s="67"/>
      <c r="C96" s="52"/>
      <c r="D96" s="53"/>
      <c r="E96" s="52"/>
      <c r="F96" s="52"/>
      <c r="G96" s="42">
        <f>SUM(G92:G94)</f>
        <v>0</v>
      </c>
    </row>
    <row r="97" spans="1:7">
      <c r="A97" s="54"/>
      <c r="B97" s="55"/>
      <c r="C97" s="56"/>
      <c r="D97" s="57"/>
      <c r="E97" s="58"/>
      <c r="F97" s="58"/>
      <c r="G97" s="43"/>
    </row>
  </sheetData>
  <mergeCells count="6">
    <mergeCell ref="A7:B7"/>
    <mergeCell ref="A8:G9"/>
    <mergeCell ref="A94:B94"/>
    <mergeCell ref="A96:B96"/>
    <mergeCell ref="A92:F92"/>
    <mergeCell ref="A10:G10"/>
  </mergeCells>
  <pageMargins left="0.70866141732283472" right="0.70866141732283472" top="0.74803149606299213" bottom="0.74803149606299213" header="0.31496062992125984" footer="0.31496062992125984"/>
  <pageSetup scale="64" fitToHeight="5"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D9B5628E2A5B2A4DAB0FC722F1FEB0E6" ma:contentTypeVersion="13" ma:contentTypeDescription="Crear nuevo documento." ma:contentTypeScope="" ma:versionID="5aa7aae6331e5352a313113ff0998ef6">
  <xsd:schema xmlns:xsd="http://www.w3.org/2001/XMLSchema" xmlns:xs="http://www.w3.org/2001/XMLSchema" xmlns:p="http://schemas.microsoft.com/office/2006/metadata/properties" xmlns:ns2="f47861fb-9dff-4f32-a770-c1508abe8359" xmlns:ns3="ccf2922b-a140-42aa-8eec-85ea48a5be5a" targetNamespace="http://schemas.microsoft.com/office/2006/metadata/properties" ma:root="true" ma:fieldsID="8f3a60c48fd4b9c13a9056dd5bb49c59" ns2:_="" ns3:_="">
    <xsd:import namespace="f47861fb-9dff-4f32-a770-c1508abe8359"/>
    <xsd:import namespace="ccf2922b-a140-42aa-8eec-85ea48a5be5a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DateTaken" minOccurs="0"/>
                <xsd:element ref="ns2:MediaLengthInSecond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3:SharedWithUsers" minOccurs="0"/>
                <xsd:element ref="ns3:SharedWithDetails" minOccurs="0"/>
                <xsd:element ref="ns2:MediaServiceLocation" minOccurs="0"/>
                <xsd:element ref="ns2:MediaServiceAutoKeyPoints" minOccurs="0"/>
                <xsd:element ref="ns2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f47861fb-9dff-4f32-a770-c1508abe8359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DateTaken" ma:index="10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1" nillable="true" ma:displayName="Length (seconds)" ma:internalName="MediaLengthInSeconds" ma:readOnly="true">
      <xsd:simpleType>
        <xsd:restriction base="dms:Unknown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  <xsd:element name="MediaServiceAutoKeyPoints" ma:index="19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20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cf2922b-a140-42aa-8eec-85ea48a5be5a" elementFormDefault="qualified">
    <xsd:import namespace="http://schemas.microsoft.com/office/2006/documentManagement/types"/>
    <xsd:import namespace="http://schemas.microsoft.com/office/infopath/2007/PartnerControls"/>
    <xsd:element name="SharedWithUsers" ma:index="16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7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A1E0E297-FF73-4B1E-AB44-F94BDE7FE891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D256B2D1-202F-42F3-90FD-5266620326F8}">
  <ds:schemaRefs>
    <ds:schemaRef ds:uri="http://purl.org/dc/terms/"/>
    <ds:schemaRef ds:uri="http://www.w3.org/XML/1998/namespace"/>
    <ds:schemaRef ds:uri="5cd24fc9-fea9-42b3-82fb-515911f1041c"/>
    <ds:schemaRef ds:uri="http://schemas.microsoft.com/office/infopath/2007/PartnerControls"/>
    <ds:schemaRef ds:uri="http://schemas.openxmlformats.org/package/2006/metadata/core-properties"/>
    <ds:schemaRef ds:uri="http://schemas.microsoft.com/office/2006/documentManagement/types"/>
    <ds:schemaRef ds:uri="1399b991-4a90-4108-b0fe-25e22670a17a"/>
    <ds:schemaRef ds:uri="http://schemas.microsoft.com/office/2006/metadata/properties"/>
    <ds:schemaRef ds:uri="http://purl.org/dc/dcmitype/"/>
    <ds:schemaRef ds:uri="http://purl.org/dc/elements/1.1/"/>
  </ds:schemaRefs>
</ds:datastoreItem>
</file>

<file path=customXml/itemProps3.xml><?xml version="1.0" encoding="utf-8"?>
<ds:datastoreItem xmlns:ds="http://schemas.openxmlformats.org/officeDocument/2006/customXml" ds:itemID="{DBCDBC04-E556-4397-9E9B-AADA67259E0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Hoja1</vt:lpstr>
      <vt:lpstr>Hoja1!_Hlk86160770</vt:lpstr>
      <vt:lpstr>Hoja1!Títulos_a_imprimir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V. Minyety Sánchez</dc:creator>
  <cp:lastModifiedBy>Carlos V. Minyety Sánchez</cp:lastModifiedBy>
  <cp:lastPrinted>2022-03-10T16:47:16Z</cp:lastPrinted>
  <dcterms:created xsi:type="dcterms:W3CDTF">2022-03-09T23:01:19Z</dcterms:created>
  <dcterms:modified xsi:type="dcterms:W3CDTF">2022-03-10T16:47:19Z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0x010100D9B5628E2A5B2A4DAB0FC722F1FEB0E6</vt:lpwstr>
  </property>
</Properties>
</file>