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2. Compras menores\CM-2022-031 Materiales de servicios generales\Servicios generales\"/>
    </mc:Choice>
  </mc:AlternateContent>
  <xr:revisionPtr revIDLastSave="1" documentId="6_{EE73E0D1-8885-4CD9-8C97-DE511935E697}" xr6:coauthVersionLast="36" xr6:coauthVersionMax="36" xr10:uidLastSave="{91BB4E7C-A8BE-44BB-BBC6-6C589E6BCF0B}"/>
  <bookViews>
    <workbookView xWindow="0" yWindow="0" windowWidth="28800" windowHeight="11625" xr2:uid="{752F0FB3-A4D5-4079-B3AC-33A31BC4D00A}"/>
  </bookViews>
  <sheets>
    <sheet name="Hoja1" sheetId="1" r:id="rId1"/>
  </sheets>
  <definedNames>
    <definedName name="_Hlk86160770" localSheetId="0">Hoja1!$A$14</definedName>
    <definedName name="_Hlk88125510" localSheetId="0">Hoja1!#REF!</definedName>
    <definedName name="_xlnm.Print_Titles" localSheetId="0">Hoja1!$12:$13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6" i="1"/>
  <c r="F85" i="1"/>
  <c r="F84" i="1"/>
  <c r="G89" i="1" l="1"/>
  <c r="G91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4" i="1"/>
  <c r="G13" i="1" l="1"/>
  <c r="G78" i="1" s="1"/>
  <c r="G80" i="1" s="1"/>
  <c r="G82" i="1" s="1"/>
</calcChain>
</file>

<file path=xl/sharedStrings.xml><?xml version="1.0" encoding="utf-8"?>
<sst xmlns="http://schemas.openxmlformats.org/spreadsheetml/2006/main" count="153" uniqueCount="90">
  <si>
    <t>UD</t>
  </si>
  <si>
    <t>ITEM</t>
  </si>
  <si>
    <t>CANTIDAD</t>
  </si>
  <si>
    <t xml:space="preserve">Unidad </t>
  </si>
  <si>
    <t xml:space="preserve">PRECIO UNITARIO </t>
  </si>
  <si>
    <t>Valor RD$</t>
  </si>
  <si>
    <t>SUB-TOTAL 
(RD$)</t>
  </si>
  <si>
    <t>SUB - TOTAL</t>
  </si>
  <si>
    <t>ITEBIS  (18 %)</t>
  </si>
  <si>
    <t>Gerencia Infraestructura/Departamento de Mantenimiento</t>
  </si>
  <si>
    <t>Gal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</si>
  <si>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UD</t>
    </r>
  </si>
  <si>
    <t>Presupuesto.</t>
  </si>
  <si>
    <t>Brazo hidráulico color bronce oscuro o negro</t>
  </si>
  <si>
    <t>Cerradura doble puño plateada</t>
  </si>
  <si>
    <t>Cerradura ciega mariposa (llave mariposa) plateada</t>
  </si>
  <si>
    <t>Cerradura ciega (llave llave) plateada</t>
  </si>
  <si>
    <t>Tirador de ventana proyectable negro</t>
  </si>
  <si>
    <t>Cerradura de puerta de cristal con tiradores</t>
  </si>
  <si>
    <t>Cerradura de credenza AGA</t>
  </si>
  <si>
    <t xml:space="preserve">Candado de 60 mm  </t>
  </si>
  <si>
    <t xml:space="preserve">Candado de 50 mm  </t>
  </si>
  <si>
    <t xml:space="preserve">Candado de 40 mm  </t>
  </si>
  <si>
    <t>Cerrojo puerta de cristal negro o bronce oscuro</t>
  </si>
  <si>
    <t>Pívot para puerta cristal negro o bronce oscuro</t>
  </si>
  <si>
    <t>Bisagras de puerta de gabinete invisibles</t>
  </si>
  <si>
    <t>Tarugos autoperforantes con tornillos para sheetrock tipo toggler</t>
  </si>
  <si>
    <t xml:space="preserve">Tornillo diablito de 1/2”  </t>
  </si>
  <si>
    <t xml:space="preserve">Tornillo diablito de ¾” </t>
  </si>
  <si>
    <t>Tornillo diablito de 1”</t>
  </si>
  <si>
    <t>Tornillo diablito 1 ½”</t>
  </si>
  <si>
    <t>Clavo acero liso azul de 1”</t>
  </si>
  <si>
    <t>Cinta doble cara negra 3/4"</t>
  </si>
  <si>
    <t>Tarugo azul con su tornillo</t>
  </si>
  <si>
    <t>Tarugo naranja con su tornillo</t>
  </si>
  <si>
    <t>Driza para banderas de 5/16”</t>
  </si>
  <si>
    <t>Plafón fisurado 2 x 4 x 5/8”</t>
  </si>
  <si>
    <t>Plafón biselado fisurado 2 x 2 x 5/8”</t>
  </si>
  <si>
    <t>Plafón vinil yeso 2 x 4 x 7mm</t>
  </si>
  <si>
    <t>Aceite lubricante  en Spray</t>
  </si>
  <si>
    <t xml:space="preserve">impermeabilizante de techo acrílico con silicón </t>
  </si>
  <si>
    <t>Dry Coat</t>
  </si>
  <si>
    <t>Pintura acrílica blanco colonial 25</t>
  </si>
  <si>
    <t>Pintura Semi Gloss blanco colonial 25</t>
  </si>
  <si>
    <t>Pintura Acrílica Salmón 30</t>
  </si>
  <si>
    <t>Pintura Semi Gloss Salmón 30</t>
  </si>
  <si>
    <t>Pintura Acrílica Blanco 50</t>
  </si>
  <si>
    <t>Pintura Acrílica Arena 23</t>
  </si>
  <si>
    <t>Pintura de esmalte negro 07</t>
  </si>
  <si>
    <t>Pintura esmalte azul royal 69</t>
  </si>
  <si>
    <t xml:space="preserve">Thinner </t>
  </si>
  <si>
    <t>Mota anti gotas (raya amarilla)</t>
  </si>
  <si>
    <t>Brocha de 1 ½”</t>
  </si>
  <si>
    <t>Brocha de 2”</t>
  </si>
  <si>
    <t>Brocha de 2 ½”</t>
  </si>
  <si>
    <t>Brocha de 3”</t>
  </si>
  <si>
    <t>Brocha de 4”</t>
  </si>
  <si>
    <t>Porta rollo color rojo</t>
  </si>
  <si>
    <t xml:space="preserve">Extensión telescópica de 3 metros, color gris </t>
  </si>
  <si>
    <t>Mini rolo todo uso/ lavable/ para superficies intermedias 3” 3/8 con su porta rolo</t>
  </si>
  <si>
    <t>Mota para superficies ásperas 9 x ¾”</t>
  </si>
  <si>
    <t>Espátula plana 3” a 45°</t>
  </si>
  <si>
    <t>Espátula plana 4” enroscable</t>
  </si>
  <si>
    <t>Cintas masking tape Verde 233 3m ¾”</t>
  </si>
  <si>
    <t>Pliego lija de agua 120</t>
  </si>
  <si>
    <t>Pliego lija de agua 100</t>
  </si>
  <si>
    <t>Pliego lija de agua 60</t>
  </si>
  <si>
    <t>Pintura expósica color gris perla con su aditivo</t>
  </si>
  <si>
    <t>Curador y sellador de concreto (acabado satinado, transparente)</t>
  </si>
  <si>
    <t>Masilla vinílica multiusos</t>
  </si>
  <si>
    <t xml:space="preserve">Cemento Adhesivo para cerámica de piso </t>
  </si>
  <si>
    <t xml:space="preserve">Cinta antideslizante y de agarre </t>
  </si>
  <si>
    <t>Cinta señalización 200 mt amarillo</t>
  </si>
  <si>
    <t>Caja porta  llaves de 100</t>
  </si>
  <si>
    <t>Llaveros plásticos identificador de llaves, diferentes colores</t>
  </si>
  <si>
    <t xml:space="preserve">Cajas </t>
  </si>
  <si>
    <t>Cubetas</t>
  </si>
  <si>
    <t>Galon</t>
  </si>
  <si>
    <t>Pintura anti oxido negro</t>
  </si>
  <si>
    <t>Galones</t>
  </si>
  <si>
    <t>Lote 1</t>
  </si>
  <si>
    <t>Adquisición de materiales servicios generales  y baterías para la Gerencia de Infraestructura del Registro Inmobiliario</t>
  </si>
  <si>
    <t xml:space="preserve">DESCRIPCIÓN DEL BIEN Y/O SERVICIO </t>
  </si>
  <si>
    <t>TOTAL LOTE 1:</t>
  </si>
  <si>
    <t>Lote 2: Baterías</t>
  </si>
  <si>
    <t>Batería ácido -plomo, tamaño 31/12</t>
  </si>
  <si>
    <t>Batería ácido – plomo, tamaño 17/12</t>
  </si>
  <si>
    <t>Batería ácido – plomo, tamaño 27/12</t>
  </si>
  <si>
    <t>TOTAL LOTE 2:</t>
  </si>
  <si>
    <t>VALOR TOTAL DE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</si>
</sst>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DOP]\ #,##0.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INFOTEXT"/>
      <family val="1"/>
    </font>
    <font>
      <sz val="10"/>
      <color theme="1"/>
      <name val="INFOTEXT"/>
      <family val="1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</font>
    <font>
      <sz val="12"/>
      <color rgb="FF262C31"/>
      <name val="Calibri Light"/>
      <family val="2"/>
    </font>
    <font>
      <sz val="12"/>
      <color rgb="FF0F1111"/>
      <name val="Calibri Light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43" fontId="7" fillId="3" borderId="4" xfId="1" applyFont="1" applyFill="1" applyBorder="1" applyAlignment="1" applyProtection="1">
      <alignment horizontal="center" vertical="center" wrapText="1"/>
    </xf>
    <xf numFmtId="43" fontId="7" fillId="3" borderId="5" xfId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43" fontId="4" fillId="0" borderId="8" xfId="1" applyFont="1" applyBorder="1" applyAlignment="1" applyProtection="1">
      <alignment vertical="center" wrapText="1"/>
    </xf>
    <xf numFmtId="43" fontId="4" fillId="0" borderId="9" xfId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43" fontId="4" fillId="0" borderId="0" xfId="1" applyFont="1" applyBorder="1" applyAlignment="1" applyProtection="1">
      <alignment vertical="center" wrapText="1"/>
    </xf>
    <xf numFmtId="43" fontId="4" fillId="0" borderId="11" xfId="1" applyFont="1" applyBorder="1" applyAlignment="1" applyProtection="1">
      <alignment vertical="center" wrapText="1"/>
    </xf>
    <xf numFmtId="43" fontId="5" fillId="0" borderId="11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166" fontId="7" fillId="3" borderId="4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" fontId="8" fillId="0" borderId="11" xfId="0" applyNumberFormat="1" applyFont="1" applyBorder="1" applyAlignment="1"/>
    <xf numFmtId="0" fontId="2" fillId="0" borderId="11" xfId="0" applyFont="1" applyBorder="1" applyAlignment="1"/>
    <xf numFmtId="164" fontId="7" fillId="5" borderId="11" xfId="0" applyNumberFormat="1" applyFont="1" applyFill="1" applyBorder="1" applyAlignment="1"/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/>
    <xf numFmtId="0" fontId="9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43" fontId="19" fillId="2" borderId="1" xfId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2" xfId="0" applyBorder="1"/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3.png@01D79E36.831C1F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155815</xdr:colOff>
      <xdr:row>0</xdr:row>
      <xdr:rowOff>46729</xdr:rowOff>
    </xdr:from>
    <xdr:to>
      <xdr:col>1</xdr:col>
      <xdr:colOff>1388389</xdr:colOff>
      <xdr:row>6</xdr:row>
      <xdr:rowOff>22281</xdr:rowOff>
    </xdr:to>
    <xdr:pic>
      <xdr:nvPicPr>
        <xdr:cNvPr id="387" name="x_Picture 1" descr="LOGO ACTUALIZADO ENJ-RI-03 (00000002)">
          <a:extLst>
            <a:ext uri="{FF2B5EF4-FFF2-40B4-BE49-F238E27FC236}">
              <a16:creationId xmlns:a16="http://schemas.microsoft.com/office/drawing/2014/main" id="{D8D33AA5-0218-43AE-9A57-E8A196A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15" y="46729"/>
          <a:ext cx="1902553" cy="113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710339</xdr:colOff>
      <xdr:row>0</xdr:row>
      <xdr:rowOff>99893</xdr:rowOff>
    </xdr:from>
    <xdr:to>
      <xdr:col>6</xdr:col>
      <xdr:colOff>863952</xdr:colOff>
      <xdr:row>6</xdr:row>
      <xdr:rowOff>234089</xdr:rowOff>
    </xdr:to>
    <xdr:pic>
      <xdr:nvPicPr>
        <xdr:cNvPr id="388" name="Imagen 387">
          <a:extLst>
            <a:ext uri="{FF2B5EF4-FFF2-40B4-BE49-F238E27FC236}">
              <a16:creationId xmlns:a16="http://schemas.microsoft.com/office/drawing/2014/main" id="{F58D0AAF-8687-43A3-9CDE-694556360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6737" y="99893"/>
          <a:ext cx="1154546" cy="129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6839-AD76-49EA-BAC4-8234183094A7}">
  <sheetPr>
    <pageSetUpPr fitToPage="1"/>
  </sheetPr>
  <dimension ref="A1:G93"/>
  <sheetViews>
    <sheetView showGridLines="0" tabSelected="1" topLeftCell="A79" zoomScale="118" zoomScaleNormal="118" workbookViewId="0">
      <selection activeCell="I90" sqref="I90"/>
    </sheetView>
  </sheetViews>
  <sheetFormatPr baseColWidth="10" defaultRowHeight="15.75"/>
  <cols>
    <col min="1" max="1" width="10" customWidth="1"/>
    <col min="2" max="2" width="47.42578125" style="1" customWidth="1"/>
    <col min="3" max="3" width="14.7109375" style="2" customWidth="1"/>
    <col min="4" max="4" width="20.5703125" customWidth="1"/>
    <col min="5" max="5" width="15.42578125" customWidth="1"/>
    <col min="6" max="6" width="15" customWidth="1"/>
    <col min="7" max="7" width="24" customWidth="1"/>
  </cols>
  <sheetData>
    <row r="1" spans="1:7" ht="15">
      <c r="A1" s="7"/>
      <c r="B1" s="8"/>
      <c r="C1" s="8"/>
      <c r="D1" s="9"/>
      <c r="E1" s="10"/>
      <c r="F1" s="10"/>
      <c r="G1" s="11"/>
    </row>
    <row r="2" spans="1:7" ht="15">
      <c r="A2" s="12"/>
      <c r="B2" s="13"/>
      <c r="C2" s="13"/>
      <c r="D2" s="14"/>
      <c r="E2" s="15"/>
      <c r="F2" s="15"/>
      <c r="G2" s="16"/>
    </row>
    <row r="3" spans="1:7" ht="15">
      <c r="A3" s="12"/>
      <c r="B3" s="13"/>
      <c r="C3" s="13"/>
      <c r="D3" s="14"/>
      <c r="E3" s="15"/>
      <c r="F3" s="15"/>
      <c r="G3" s="17"/>
    </row>
    <row r="4" spans="1:7" ht="15">
      <c r="A4" s="12"/>
      <c r="B4" s="13"/>
      <c r="C4" s="13"/>
      <c r="D4" s="14"/>
      <c r="E4" s="15"/>
      <c r="F4" s="15"/>
      <c r="G4" s="17"/>
    </row>
    <row r="5" spans="1:7" ht="15">
      <c r="A5" s="12"/>
      <c r="B5" s="13"/>
      <c r="C5" s="13"/>
      <c r="D5" s="14"/>
      <c r="E5" s="15"/>
      <c r="F5" s="15"/>
      <c r="G5" s="17"/>
    </row>
    <row r="6" spans="1:7" ht="15">
      <c r="A6" s="12"/>
      <c r="B6" s="13"/>
      <c r="C6" s="13"/>
      <c r="D6" s="14"/>
      <c r="E6" s="15"/>
      <c r="F6" s="15"/>
      <c r="G6" s="17"/>
    </row>
    <row r="7" spans="1:7" ht="26.25" customHeight="1">
      <c r="A7" s="46" t="s">
        <v>9</v>
      </c>
      <c r="B7" s="47"/>
      <c r="C7" s="13"/>
      <c r="D7" s="14"/>
      <c r="E7" s="15"/>
      <c r="F7" s="15"/>
      <c r="G7" s="17"/>
    </row>
    <row r="8" spans="1:7" ht="21" customHeight="1">
      <c r="A8" s="48" t="s">
        <v>81</v>
      </c>
      <c r="B8" s="49"/>
      <c r="C8" s="49"/>
      <c r="D8" s="49"/>
      <c r="E8" s="49"/>
      <c r="F8" s="49"/>
      <c r="G8" s="50"/>
    </row>
    <row r="9" spans="1:7" ht="11.25" customHeight="1">
      <c r="A9" s="48"/>
      <c r="B9" s="49"/>
      <c r="C9" s="49"/>
      <c r="D9" s="49"/>
      <c r="E9" s="49"/>
      <c r="F9" s="49"/>
      <c r="G9" s="50"/>
    </row>
    <row r="10" spans="1:7" ht="20.25" customHeight="1">
      <c r="A10" s="48" t="s">
        <v>12</v>
      </c>
      <c r="B10" s="49"/>
      <c r="C10" s="49"/>
      <c r="D10" s="49"/>
      <c r="E10" s="49"/>
      <c r="F10" s="49"/>
      <c r="G10" s="50"/>
    </row>
    <row r="11" spans="1:7" ht="20.25" customHeight="1">
      <c r="A11" s="58" t="s">
        <v>80</v>
      </c>
      <c r="B11" s="59"/>
      <c r="C11" s="59"/>
      <c r="D11" s="59"/>
      <c r="E11" s="59"/>
      <c r="F11" s="59"/>
      <c r="G11" s="60"/>
    </row>
    <row r="12" spans="1:7" ht="32.25" customHeight="1">
      <c r="A12" s="44" t="s">
        <v>1</v>
      </c>
      <c r="B12" s="44" t="s">
        <v>82</v>
      </c>
      <c r="C12" s="44" t="s">
        <v>2</v>
      </c>
      <c r="D12" s="44" t="s">
        <v>3</v>
      </c>
      <c r="E12" s="45" t="s">
        <v>4</v>
      </c>
      <c r="F12" s="45" t="s">
        <v>5</v>
      </c>
      <c r="G12" s="45" t="s">
        <v>6</v>
      </c>
    </row>
    <row r="13" spans="1:7">
      <c r="A13" s="3"/>
      <c r="B13" s="4"/>
      <c r="C13" s="4"/>
      <c r="D13" s="4"/>
      <c r="E13" s="5"/>
      <c r="F13" s="6"/>
      <c r="G13" s="21">
        <f>SUM(F14:F77)</f>
        <v>0</v>
      </c>
    </row>
    <row r="14" spans="1:7" ht="32.25" customHeight="1">
      <c r="A14" s="39">
        <v>1</v>
      </c>
      <c r="B14" s="40" t="s">
        <v>13</v>
      </c>
      <c r="C14" s="41">
        <v>10</v>
      </c>
      <c r="D14" s="34" t="s">
        <v>0</v>
      </c>
      <c r="E14" s="28"/>
      <c r="F14" s="28">
        <f>+C14*E14</f>
        <v>0</v>
      </c>
      <c r="G14" s="33"/>
    </row>
    <row r="15" spans="1:7" ht="32.25" customHeight="1">
      <c r="A15" s="39">
        <v>2</v>
      </c>
      <c r="B15" s="40" t="s">
        <v>14</v>
      </c>
      <c r="C15" s="41">
        <v>15</v>
      </c>
      <c r="D15" s="35" t="s">
        <v>0</v>
      </c>
      <c r="E15" s="28"/>
      <c r="F15" s="28">
        <f t="shared" ref="F15:F77" si="0">+C15*E15</f>
        <v>0</v>
      </c>
      <c r="G15" s="33"/>
    </row>
    <row r="16" spans="1:7" ht="32.25" customHeight="1">
      <c r="A16" s="39">
        <v>3</v>
      </c>
      <c r="B16" s="40" t="s">
        <v>15</v>
      </c>
      <c r="C16" s="41">
        <v>5</v>
      </c>
      <c r="D16" s="35" t="s">
        <v>0</v>
      </c>
      <c r="E16" s="28"/>
      <c r="F16" s="28">
        <f t="shared" si="0"/>
        <v>0</v>
      </c>
      <c r="G16" s="33"/>
    </row>
    <row r="17" spans="1:7" ht="32.25" customHeight="1">
      <c r="A17" s="39">
        <v>4</v>
      </c>
      <c r="B17" s="40" t="s">
        <v>16</v>
      </c>
      <c r="C17" s="41">
        <v>5</v>
      </c>
      <c r="D17" s="35" t="s">
        <v>0</v>
      </c>
      <c r="E17" s="28"/>
      <c r="F17" s="28">
        <f t="shared" si="0"/>
        <v>0</v>
      </c>
      <c r="G17" s="33"/>
    </row>
    <row r="18" spans="1:7" ht="32.25" customHeight="1">
      <c r="A18" s="39">
        <v>5</v>
      </c>
      <c r="B18" s="40" t="s">
        <v>17</v>
      </c>
      <c r="C18" s="41">
        <v>15</v>
      </c>
      <c r="D18" s="35" t="s">
        <v>0</v>
      </c>
      <c r="E18" s="28"/>
      <c r="F18" s="28">
        <f t="shared" si="0"/>
        <v>0</v>
      </c>
      <c r="G18" s="33"/>
    </row>
    <row r="19" spans="1:7" ht="32.25" customHeight="1">
      <c r="A19" s="39">
        <v>6</v>
      </c>
      <c r="B19" s="40" t="s">
        <v>18</v>
      </c>
      <c r="C19" s="41">
        <v>5</v>
      </c>
      <c r="D19" s="35" t="s">
        <v>0</v>
      </c>
      <c r="E19" s="28"/>
      <c r="F19" s="28">
        <f t="shared" si="0"/>
        <v>0</v>
      </c>
      <c r="G19" s="33"/>
    </row>
    <row r="20" spans="1:7" ht="32.25" customHeight="1">
      <c r="A20" s="39">
        <v>7</v>
      </c>
      <c r="B20" s="40" t="s">
        <v>19</v>
      </c>
      <c r="C20" s="42">
        <v>10</v>
      </c>
      <c r="D20" s="35" t="s">
        <v>0</v>
      </c>
      <c r="E20" s="28"/>
      <c r="F20" s="28">
        <f t="shared" si="0"/>
        <v>0</v>
      </c>
      <c r="G20" s="33"/>
    </row>
    <row r="21" spans="1:7" ht="32.25" customHeight="1">
      <c r="A21" s="39">
        <v>8</v>
      </c>
      <c r="B21" s="40" t="s">
        <v>20</v>
      </c>
      <c r="C21" s="42">
        <v>5</v>
      </c>
      <c r="D21" s="35" t="s">
        <v>0</v>
      </c>
      <c r="E21" s="28"/>
      <c r="F21" s="28">
        <f t="shared" si="0"/>
        <v>0</v>
      </c>
      <c r="G21" s="33"/>
    </row>
    <row r="22" spans="1:7" ht="32.25" customHeight="1">
      <c r="A22" s="39">
        <v>9</v>
      </c>
      <c r="B22" s="40" t="s">
        <v>21</v>
      </c>
      <c r="C22" s="42">
        <v>5</v>
      </c>
      <c r="D22" s="35" t="s">
        <v>0</v>
      </c>
      <c r="E22" s="28"/>
      <c r="F22" s="28">
        <f t="shared" si="0"/>
        <v>0</v>
      </c>
      <c r="G22" s="33"/>
    </row>
    <row r="23" spans="1:7" ht="28.5" customHeight="1">
      <c r="A23" s="39">
        <v>10</v>
      </c>
      <c r="B23" s="40" t="s">
        <v>22</v>
      </c>
      <c r="C23" s="42">
        <v>5</v>
      </c>
      <c r="D23" s="35" t="s">
        <v>0</v>
      </c>
      <c r="E23" s="28"/>
      <c r="F23" s="28">
        <f t="shared" si="0"/>
        <v>0</v>
      </c>
      <c r="G23" s="33"/>
    </row>
    <row r="24" spans="1:7" ht="32.25" customHeight="1">
      <c r="A24" s="39">
        <v>11</v>
      </c>
      <c r="B24" s="40" t="s">
        <v>23</v>
      </c>
      <c r="C24" s="42">
        <v>10</v>
      </c>
      <c r="D24" s="35" t="s">
        <v>0</v>
      </c>
      <c r="E24" s="28"/>
      <c r="F24" s="28">
        <f t="shared" si="0"/>
        <v>0</v>
      </c>
      <c r="G24" s="33"/>
    </row>
    <row r="25" spans="1:7" ht="32.25" customHeight="1">
      <c r="A25" s="39">
        <v>12</v>
      </c>
      <c r="B25" s="40" t="s">
        <v>24</v>
      </c>
      <c r="C25" s="42">
        <v>10</v>
      </c>
      <c r="D25" s="35" t="s">
        <v>0</v>
      </c>
      <c r="E25" s="28"/>
      <c r="F25" s="28">
        <f t="shared" si="0"/>
        <v>0</v>
      </c>
      <c r="G25" s="33"/>
    </row>
    <row r="26" spans="1:7" ht="32.25" customHeight="1">
      <c r="A26" s="39">
        <v>13</v>
      </c>
      <c r="B26" s="40" t="s">
        <v>25</v>
      </c>
      <c r="C26" s="42">
        <v>10</v>
      </c>
      <c r="D26" s="36" t="s">
        <v>0</v>
      </c>
      <c r="E26" s="28"/>
      <c r="F26" s="28">
        <f t="shared" si="0"/>
        <v>0</v>
      </c>
      <c r="G26" s="33"/>
    </row>
    <row r="27" spans="1:7" ht="32.25" customHeight="1">
      <c r="A27" s="39">
        <v>14</v>
      </c>
      <c r="B27" s="40" t="s">
        <v>26</v>
      </c>
      <c r="C27" s="42">
        <v>100</v>
      </c>
      <c r="D27" s="35" t="s">
        <v>0</v>
      </c>
      <c r="E27" s="28"/>
      <c r="F27" s="28">
        <f t="shared" si="0"/>
        <v>0</v>
      </c>
      <c r="G27" s="33"/>
    </row>
    <row r="28" spans="1:7" ht="32.25" customHeight="1">
      <c r="A28" s="39">
        <v>15</v>
      </c>
      <c r="B28" s="40" t="s">
        <v>26</v>
      </c>
      <c r="C28" s="42">
        <v>150</v>
      </c>
      <c r="D28" s="35" t="s">
        <v>0</v>
      </c>
      <c r="E28" s="28"/>
      <c r="F28" s="28">
        <f t="shared" si="0"/>
        <v>0</v>
      </c>
      <c r="G28" s="33"/>
    </row>
    <row r="29" spans="1:7" ht="32.25" customHeight="1">
      <c r="A29" s="39">
        <v>16</v>
      </c>
      <c r="B29" s="40" t="s">
        <v>27</v>
      </c>
      <c r="C29" s="42">
        <v>250</v>
      </c>
      <c r="D29" s="35" t="s">
        <v>0</v>
      </c>
      <c r="E29" s="28"/>
      <c r="F29" s="28">
        <f t="shared" si="0"/>
        <v>0</v>
      </c>
      <c r="G29" s="33"/>
    </row>
    <row r="30" spans="1:7" ht="32.25" customHeight="1">
      <c r="A30" s="39">
        <v>17</v>
      </c>
      <c r="B30" s="40" t="s">
        <v>28</v>
      </c>
      <c r="C30" s="42">
        <v>250</v>
      </c>
      <c r="D30" s="35" t="s">
        <v>10</v>
      </c>
      <c r="E30" s="28"/>
      <c r="F30" s="28">
        <f t="shared" si="0"/>
        <v>0</v>
      </c>
      <c r="G30" s="33"/>
    </row>
    <row r="31" spans="1:7" ht="32.25" customHeight="1">
      <c r="A31" s="39">
        <v>18</v>
      </c>
      <c r="B31" s="40" t="s">
        <v>29</v>
      </c>
      <c r="C31" s="42">
        <v>250</v>
      </c>
      <c r="D31" s="35" t="s">
        <v>0</v>
      </c>
      <c r="E31" s="28"/>
      <c r="F31" s="28">
        <f t="shared" si="0"/>
        <v>0</v>
      </c>
      <c r="G31" s="33"/>
    </row>
    <row r="32" spans="1:7" ht="36" customHeight="1">
      <c r="A32" s="39">
        <v>19</v>
      </c>
      <c r="B32" s="40" t="s">
        <v>30</v>
      </c>
      <c r="C32" s="42">
        <v>250</v>
      </c>
      <c r="D32" s="35" t="s">
        <v>0</v>
      </c>
      <c r="E32" s="28"/>
      <c r="F32" s="28">
        <f t="shared" si="0"/>
        <v>0</v>
      </c>
      <c r="G32" s="33"/>
    </row>
    <row r="33" spans="1:7" ht="32.25" customHeight="1">
      <c r="A33" s="39">
        <v>20</v>
      </c>
      <c r="B33" s="40" t="s">
        <v>31</v>
      </c>
      <c r="C33" s="42">
        <v>300</v>
      </c>
      <c r="D33" s="35" t="s">
        <v>0</v>
      </c>
      <c r="E33" s="28"/>
      <c r="F33" s="28">
        <f t="shared" si="0"/>
        <v>0</v>
      </c>
      <c r="G33" s="33"/>
    </row>
    <row r="34" spans="1:7" ht="32.25" customHeight="1">
      <c r="A34" s="39">
        <v>21</v>
      </c>
      <c r="B34" s="40" t="s">
        <v>32</v>
      </c>
      <c r="C34" s="43">
        <v>3</v>
      </c>
      <c r="D34" s="35" t="s">
        <v>0</v>
      </c>
      <c r="E34" s="28"/>
      <c r="F34" s="28">
        <f t="shared" si="0"/>
        <v>0</v>
      </c>
      <c r="G34" s="33"/>
    </row>
    <row r="35" spans="1:7" ht="32.25" customHeight="1">
      <c r="A35" s="39">
        <v>22</v>
      </c>
      <c r="B35" s="40" t="s">
        <v>33</v>
      </c>
      <c r="C35" s="42">
        <v>150</v>
      </c>
      <c r="D35" s="35" t="s">
        <v>0</v>
      </c>
      <c r="E35" s="28"/>
      <c r="F35" s="28">
        <f t="shared" si="0"/>
        <v>0</v>
      </c>
      <c r="G35" s="33"/>
    </row>
    <row r="36" spans="1:7" ht="32.25" customHeight="1">
      <c r="A36" s="39">
        <v>23</v>
      </c>
      <c r="B36" s="40" t="s">
        <v>34</v>
      </c>
      <c r="C36" s="42">
        <v>150</v>
      </c>
      <c r="D36" s="35" t="s">
        <v>0</v>
      </c>
      <c r="E36" s="28"/>
      <c r="F36" s="28">
        <f t="shared" si="0"/>
        <v>0</v>
      </c>
      <c r="G36" s="33"/>
    </row>
    <row r="37" spans="1:7" ht="32.25" customHeight="1">
      <c r="A37" s="39">
        <v>24</v>
      </c>
      <c r="B37" s="40" t="s">
        <v>35</v>
      </c>
      <c r="C37" s="41">
        <v>300</v>
      </c>
      <c r="D37" s="35" t="s">
        <v>0</v>
      </c>
      <c r="E37" s="28"/>
      <c r="F37" s="28">
        <f t="shared" si="0"/>
        <v>0</v>
      </c>
      <c r="G37" s="33"/>
    </row>
    <row r="38" spans="1:7" ht="32.25" customHeight="1">
      <c r="A38" s="39">
        <v>25</v>
      </c>
      <c r="B38" s="40" t="s">
        <v>36</v>
      </c>
      <c r="C38" s="41">
        <v>20</v>
      </c>
      <c r="D38" s="35" t="s">
        <v>75</v>
      </c>
      <c r="E38" s="28"/>
      <c r="F38" s="28">
        <f t="shared" si="0"/>
        <v>0</v>
      </c>
      <c r="G38" s="33"/>
    </row>
    <row r="39" spans="1:7" ht="32.25" customHeight="1">
      <c r="A39" s="39">
        <v>26</v>
      </c>
      <c r="B39" s="40" t="s">
        <v>37</v>
      </c>
      <c r="C39" s="41">
        <v>20</v>
      </c>
      <c r="D39" s="35" t="s">
        <v>75</v>
      </c>
      <c r="E39" s="28"/>
      <c r="F39" s="28">
        <f t="shared" si="0"/>
        <v>0</v>
      </c>
      <c r="G39" s="33"/>
    </row>
    <row r="40" spans="1:7" ht="32.25" customHeight="1">
      <c r="A40" s="39">
        <v>27</v>
      </c>
      <c r="B40" s="40" t="s">
        <v>38</v>
      </c>
      <c r="C40" s="41">
        <v>10</v>
      </c>
      <c r="D40" s="35" t="s">
        <v>75</v>
      </c>
      <c r="E40" s="28"/>
      <c r="F40" s="28">
        <f t="shared" si="0"/>
        <v>0</v>
      </c>
      <c r="G40" s="33"/>
    </row>
    <row r="41" spans="1:7" ht="32.25" customHeight="1">
      <c r="A41" s="39">
        <v>28</v>
      </c>
      <c r="B41" s="40" t="s">
        <v>39</v>
      </c>
      <c r="C41" s="42">
        <v>5</v>
      </c>
      <c r="D41" s="35" t="s">
        <v>0</v>
      </c>
      <c r="E41" s="28"/>
      <c r="F41" s="28">
        <f t="shared" si="0"/>
        <v>0</v>
      </c>
      <c r="G41" s="33"/>
    </row>
    <row r="42" spans="1:7" ht="32.25" customHeight="1">
      <c r="A42" s="39">
        <v>29</v>
      </c>
      <c r="B42" s="40" t="s">
        <v>40</v>
      </c>
      <c r="C42" s="41">
        <v>5</v>
      </c>
      <c r="D42" s="35" t="s">
        <v>76</v>
      </c>
      <c r="E42" s="28"/>
      <c r="F42" s="28">
        <f t="shared" si="0"/>
        <v>0</v>
      </c>
      <c r="G42" s="33"/>
    </row>
    <row r="43" spans="1:7" ht="32.25" customHeight="1">
      <c r="A43" s="39">
        <v>30</v>
      </c>
      <c r="B43" s="40" t="s">
        <v>41</v>
      </c>
      <c r="C43" s="41">
        <v>5</v>
      </c>
      <c r="D43" s="35" t="s">
        <v>76</v>
      </c>
      <c r="E43" s="28"/>
      <c r="F43" s="28">
        <f t="shared" si="0"/>
        <v>0</v>
      </c>
      <c r="G43" s="33"/>
    </row>
    <row r="44" spans="1:7" s="2" customFormat="1" ht="32.25" customHeight="1">
      <c r="A44" s="39">
        <v>31</v>
      </c>
      <c r="B44" s="40" t="s">
        <v>42</v>
      </c>
      <c r="C44" s="41">
        <v>10</v>
      </c>
      <c r="D44" s="35" t="s">
        <v>76</v>
      </c>
      <c r="E44" s="28"/>
      <c r="F44" s="28">
        <f t="shared" si="0"/>
        <v>0</v>
      </c>
      <c r="G44" s="33"/>
    </row>
    <row r="45" spans="1:7" s="2" customFormat="1" ht="32.25" customHeight="1">
      <c r="A45" s="39">
        <v>32</v>
      </c>
      <c r="B45" s="40" t="s">
        <v>43</v>
      </c>
      <c r="C45" s="41">
        <v>15</v>
      </c>
      <c r="D45" s="35" t="s">
        <v>76</v>
      </c>
      <c r="E45" s="28"/>
      <c r="F45" s="28">
        <f t="shared" si="0"/>
        <v>0</v>
      </c>
      <c r="G45" s="33"/>
    </row>
    <row r="46" spans="1:7" s="2" customFormat="1" ht="32.25" customHeight="1">
      <c r="A46" s="39">
        <v>33</v>
      </c>
      <c r="B46" s="40" t="s">
        <v>44</v>
      </c>
      <c r="C46" s="41">
        <v>5</v>
      </c>
      <c r="D46" s="35" t="s">
        <v>76</v>
      </c>
      <c r="E46" s="28"/>
      <c r="F46" s="28">
        <f t="shared" si="0"/>
        <v>0</v>
      </c>
      <c r="G46" s="33"/>
    </row>
    <row r="47" spans="1:7" s="2" customFormat="1" ht="32.25" customHeight="1">
      <c r="A47" s="39">
        <v>34</v>
      </c>
      <c r="B47" s="40" t="s">
        <v>45</v>
      </c>
      <c r="C47" s="41">
        <v>10</v>
      </c>
      <c r="D47" s="35" t="s">
        <v>76</v>
      </c>
      <c r="E47" s="28"/>
      <c r="F47" s="28">
        <f t="shared" si="0"/>
        <v>0</v>
      </c>
      <c r="G47" s="33"/>
    </row>
    <row r="48" spans="1:7" s="2" customFormat="1" ht="32.25" customHeight="1">
      <c r="A48" s="39">
        <v>35</v>
      </c>
      <c r="B48" s="40" t="s">
        <v>46</v>
      </c>
      <c r="C48" s="41">
        <v>10</v>
      </c>
      <c r="D48" s="35" t="s">
        <v>76</v>
      </c>
      <c r="E48" s="28"/>
      <c r="F48" s="28">
        <f t="shared" si="0"/>
        <v>0</v>
      </c>
      <c r="G48" s="33"/>
    </row>
    <row r="49" spans="1:7" s="2" customFormat="1" ht="32.25" customHeight="1">
      <c r="A49" s="39">
        <v>36</v>
      </c>
      <c r="B49" s="40" t="s">
        <v>47</v>
      </c>
      <c r="C49" s="41">
        <v>15</v>
      </c>
      <c r="D49" s="35" t="s">
        <v>76</v>
      </c>
      <c r="E49" s="28"/>
      <c r="F49" s="28">
        <f t="shared" si="0"/>
        <v>0</v>
      </c>
      <c r="G49" s="33"/>
    </row>
    <row r="50" spans="1:7" s="2" customFormat="1" ht="32.25" customHeight="1">
      <c r="A50" s="39">
        <v>37</v>
      </c>
      <c r="B50" s="40" t="s">
        <v>48</v>
      </c>
      <c r="C50" s="41">
        <v>10</v>
      </c>
      <c r="D50" s="35" t="s">
        <v>77</v>
      </c>
      <c r="E50" s="38"/>
      <c r="F50" s="38">
        <f t="shared" si="0"/>
        <v>0</v>
      </c>
      <c r="G50" s="33"/>
    </row>
    <row r="51" spans="1:7" s="2" customFormat="1" ht="32.25" customHeight="1">
      <c r="A51" s="39">
        <v>38</v>
      </c>
      <c r="B51" s="40" t="s">
        <v>49</v>
      </c>
      <c r="C51" s="41">
        <v>10</v>
      </c>
      <c r="D51" s="35" t="s">
        <v>77</v>
      </c>
      <c r="E51" s="28"/>
      <c r="F51" s="28">
        <f t="shared" si="0"/>
        <v>0</v>
      </c>
      <c r="G51" s="33"/>
    </row>
    <row r="52" spans="1:7" s="2" customFormat="1" ht="32.25" customHeight="1">
      <c r="A52" s="39">
        <v>39</v>
      </c>
      <c r="B52" s="40" t="s">
        <v>78</v>
      </c>
      <c r="C52" s="41">
        <v>15</v>
      </c>
      <c r="D52" s="35" t="s">
        <v>77</v>
      </c>
      <c r="E52" s="28"/>
      <c r="F52" s="28">
        <f t="shared" si="0"/>
        <v>0</v>
      </c>
      <c r="G52" s="33"/>
    </row>
    <row r="53" spans="1:7" s="2" customFormat="1" ht="32.25" customHeight="1">
      <c r="A53" s="39">
        <v>40</v>
      </c>
      <c r="B53" s="40" t="s">
        <v>50</v>
      </c>
      <c r="C53" s="41">
        <v>15</v>
      </c>
      <c r="D53" s="35" t="s">
        <v>77</v>
      </c>
      <c r="E53" s="28"/>
      <c r="F53" s="28">
        <f t="shared" si="0"/>
        <v>0</v>
      </c>
      <c r="G53" s="33"/>
    </row>
    <row r="54" spans="1:7" s="2" customFormat="1" ht="32.25" customHeight="1">
      <c r="A54" s="39">
        <v>41</v>
      </c>
      <c r="B54" s="40" t="s">
        <v>51</v>
      </c>
      <c r="C54" s="42">
        <v>30</v>
      </c>
      <c r="D54" s="37" t="s">
        <v>11</v>
      </c>
      <c r="E54" s="28"/>
      <c r="F54" s="28">
        <f t="shared" si="0"/>
        <v>0</v>
      </c>
      <c r="G54" s="33"/>
    </row>
    <row r="55" spans="1:7" s="2" customFormat="1" ht="32.25" customHeight="1">
      <c r="A55" s="39">
        <v>42</v>
      </c>
      <c r="B55" s="40" t="s">
        <v>52</v>
      </c>
      <c r="C55" s="42">
        <v>10</v>
      </c>
      <c r="D55" s="35" t="s">
        <v>0</v>
      </c>
      <c r="E55" s="28"/>
      <c r="F55" s="28">
        <f t="shared" si="0"/>
        <v>0</v>
      </c>
      <c r="G55" s="33"/>
    </row>
    <row r="56" spans="1:7" s="2" customFormat="1" ht="32.25" customHeight="1">
      <c r="A56" s="39">
        <v>43</v>
      </c>
      <c r="B56" s="40" t="s">
        <v>53</v>
      </c>
      <c r="C56" s="42">
        <v>10</v>
      </c>
      <c r="D56" s="35" t="s">
        <v>0</v>
      </c>
      <c r="E56" s="28"/>
      <c r="F56" s="28">
        <f t="shared" si="0"/>
        <v>0</v>
      </c>
      <c r="G56" s="33"/>
    </row>
    <row r="57" spans="1:7" s="2" customFormat="1" ht="32.25" customHeight="1">
      <c r="A57" s="39">
        <v>44</v>
      </c>
      <c r="B57" s="40" t="s">
        <v>54</v>
      </c>
      <c r="C57" s="42">
        <v>10</v>
      </c>
      <c r="D57" s="35" t="s">
        <v>0</v>
      </c>
      <c r="E57" s="28"/>
      <c r="F57" s="28">
        <f t="shared" si="0"/>
        <v>0</v>
      </c>
      <c r="G57" s="33"/>
    </row>
    <row r="58" spans="1:7" s="2" customFormat="1" ht="32.25" customHeight="1">
      <c r="A58" s="39">
        <v>45</v>
      </c>
      <c r="B58" s="40" t="s">
        <v>55</v>
      </c>
      <c r="C58" s="42">
        <v>10</v>
      </c>
      <c r="D58" s="35" t="s">
        <v>0</v>
      </c>
      <c r="E58" s="28"/>
      <c r="F58" s="28">
        <f t="shared" si="0"/>
        <v>0</v>
      </c>
      <c r="G58" s="33"/>
    </row>
    <row r="59" spans="1:7" s="2" customFormat="1" ht="32.25" customHeight="1">
      <c r="A59" s="39">
        <v>46</v>
      </c>
      <c r="B59" s="40" t="s">
        <v>56</v>
      </c>
      <c r="C59" s="42">
        <v>10</v>
      </c>
      <c r="D59" s="35" t="s">
        <v>0</v>
      </c>
      <c r="E59" s="28"/>
      <c r="F59" s="28">
        <f t="shared" si="0"/>
        <v>0</v>
      </c>
      <c r="G59" s="33"/>
    </row>
    <row r="60" spans="1:7" s="2" customFormat="1" ht="32.25" customHeight="1">
      <c r="A60" s="39">
        <v>47</v>
      </c>
      <c r="B60" s="40" t="s">
        <v>57</v>
      </c>
      <c r="C60" s="42">
        <v>15</v>
      </c>
      <c r="D60" s="35" t="s">
        <v>0</v>
      </c>
      <c r="E60" s="28"/>
      <c r="F60" s="28">
        <f t="shared" si="0"/>
        <v>0</v>
      </c>
      <c r="G60" s="33"/>
    </row>
    <row r="61" spans="1:7" s="2" customFormat="1" ht="32.25" customHeight="1">
      <c r="A61" s="39">
        <v>48</v>
      </c>
      <c r="B61" s="40" t="s">
        <v>58</v>
      </c>
      <c r="C61" s="42">
        <v>5</v>
      </c>
      <c r="D61" s="35" t="s">
        <v>0</v>
      </c>
      <c r="E61" s="28"/>
      <c r="F61" s="28">
        <f t="shared" si="0"/>
        <v>0</v>
      </c>
      <c r="G61" s="33"/>
    </row>
    <row r="62" spans="1:7" s="2" customFormat="1" ht="32.25" customHeight="1">
      <c r="A62" s="39">
        <v>49</v>
      </c>
      <c r="B62" s="40" t="s">
        <v>59</v>
      </c>
      <c r="C62" s="42">
        <v>10</v>
      </c>
      <c r="D62" s="35" t="s">
        <v>0</v>
      </c>
      <c r="E62" s="28"/>
      <c r="F62" s="28">
        <f t="shared" si="0"/>
        <v>0</v>
      </c>
      <c r="G62" s="33"/>
    </row>
    <row r="63" spans="1:7" s="2" customFormat="1" ht="32.25" customHeight="1">
      <c r="A63" s="39">
        <v>50</v>
      </c>
      <c r="B63" s="40" t="s">
        <v>60</v>
      </c>
      <c r="C63" s="42">
        <v>5</v>
      </c>
      <c r="D63" s="35" t="s">
        <v>0</v>
      </c>
      <c r="E63" s="28"/>
      <c r="F63" s="28">
        <f t="shared" si="0"/>
        <v>0</v>
      </c>
      <c r="G63" s="33"/>
    </row>
    <row r="64" spans="1:7" s="2" customFormat="1" ht="32.25" customHeight="1">
      <c r="A64" s="39">
        <v>51</v>
      </c>
      <c r="B64" s="40" t="s">
        <v>61</v>
      </c>
      <c r="C64" s="42">
        <v>10</v>
      </c>
      <c r="D64" s="35" t="s">
        <v>0</v>
      </c>
      <c r="E64" s="28"/>
      <c r="F64" s="28">
        <f t="shared" si="0"/>
        <v>0</v>
      </c>
      <c r="G64" s="33"/>
    </row>
    <row r="65" spans="1:7" ht="32.25" customHeight="1">
      <c r="A65" s="39">
        <v>52</v>
      </c>
      <c r="B65" s="40" t="s">
        <v>62</v>
      </c>
      <c r="C65" s="42">
        <v>10</v>
      </c>
      <c r="D65" s="35" t="s">
        <v>0</v>
      </c>
      <c r="E65" s="28"/>
      <c r="F65" s="28">
        <f t="shared" si="0"/>
        <v>0</v>
      </c>
      <c r="G65" s="33"/>
    </row>
    <row r="66" spans="1:7" ht="32.25" customHeight="1">
      <c r="A66" s="39">
        <v>53</v>
      </c>
      <c r="B66" s="40" t="s">
        <v>63</v>
      </c>
      <c r="C66" s="42">
        <v>15</v>
      </c>
      <c r="D66" s="35" t="s">
        <v>0</v>
      </c>
      <c r="E66" s="28"/>
      <c r="F66" s="28">
        <f t="shared" si="0"/>
        <v>0</v>
      </c>
      <c r="G66" s="33"/>
    </row>
    <row r="67" spans="1:7" ht="32.25" customHeight="1">
      <c r="A67" s="39">
        <v>54</v>
      </c>
      <c r="B67" s="40" t="s">
        <v>64</v>
      </c>
      <c r="C67" s="42">
        <v>10</v>
      </c>
      <c r="D67" s="35" t="s">
        <v>0</v>
      </c>
      <c r="E67" s="28"/>
      <c r="F67" s="28">
        <f t="shared" si="0"/>
        <v>0</v>
      </c>
      <c r="G67" s="33"/>
    </row>
    <row r="68" spans="1:7" ht="32.25" customHeight="1">
      <c r="A68" s="39">
        <v>55</v>
      </c>
      <c r="B68" s="40" t="s">
        <v>65</v>
      </c>
      <c r="C68" s="42">
        <v>10</v>
      </c>
      <c r="D68" s="35" t="s">
        <v>0</v>
      </c>
      <c r="E68" s="28"/>
      <c r="F68" s="28">
        <f t="shared" si="0"/>
        <v>0</v>
      </c>
      <c r="G68" s="33"/>
    </row>
    <row r="69" spans="1:7" ht="32.25" customHeight="1">
      <c r="A69" s="39">
        <v>56</v>
      </c>
      <c r="B69" s="40" t="s">
        <v>66</v>
      </c>
      <c r="C69" s="42">
        <v>10</v>
      </c>
      <c r="D69" s="35" t="s">
        <v>0</v>
      </c>
      <c r="E69" s="28"/>
      <c r="F69" s="28">
        <f t="shared" si="0"/>
        <v>0</v>
      </c>
      <c r="G69" s="33"/>
    </row>
    <row r="70" spans="1:7" ht="34.5" customHeight="1">
      <c r="A70" s="39">
        <v>57</v>
      </c>
      <c r="B70" s="40" t="s">
        <v>67</v>
      </c>
      <c r="C70" s="42">
        <v>5</v>
      </c>
      <c r="D70" s="35" t="s">
        <v>79</v>
      </c>
      <c r="E70" s="28"/>
      <c r="F70" s="28">
        <f t="shared" si="0"/>
        <v>0</v>
      </c>
      <c r="G70" s="33"/>
    </row>
    <row r="71" spans="1:7" ht="34.5" customHeight="1">
      <c r="A71" s="39">
        <v>58</v>
      </c>
      <c r="B71" s="40" t="s">
        <v>68</v>
      </c>
      <c r="C71" s="41">
        <v>4</v>
      </c>
      <c r="D71" s="35" t="s">
        <v>0</v>
      </c>
      <c r="E71" s="28"/>
      <c r="F71" s="28">
        <f t="shared" si="0"/>
        <v>0</v>
      </c>
      <c r="G71" s="33"/>
    </row>
    <row r="72" spans="1:7" ht="30" customHeight="1">
      <c r="A72" s="39">
        <v>59</v>
      </c>
      <c r="B72" s="40" t="s">
        <v>69</v>
      </c>
      <c r="C72" s="41">
        <v>5</v>
      </c>
      <c r="D72" s="35" t="s">
        <v>0</v>
      </c>
      <c r="E72" s="28"/>
      <c r="F72" s="28">
        <f t="shared" si="0"/>
        <v>0</v>
      </c>
      <c r="G72" s="33"/>
    </row>
    <row r="73" spans="1:7" ht="27" customHeight="1">
      <c r="A73" s="39">
        <v>60</v>
      </c>
      <c r="B73" s="40" t="s">
        <v>70</v>
      </c>
      <c r="C73" s="41">
        <v>5</v>
      </c>
      <c r="D73" s="35" t="s">
        <v>0</v>
      </c>
      <c r="E73" s="28"/>
      <c r="F73" s="28">
        <f t="shared" si="0"/>
        <v>0</v>
      </c>
      <c r="G73" s="33"/>
    </row>
    <row r="74" spans="1:7" ht="30" customHeight="1">
      <c r="A74" s="39">
        <v>61</v>
      </c>
      <c r="B74" s="40" t="s">
        <v>71</v>
      </c>
      <c r="C74" s="41">
        <v>10</v>
      </c>
      <c r="D74" s="35" t="s">
        <v>0</v>
      </c>
      <c r="E74" s="28"/>
      <c r="F74" s="28">
        <f t="shared" si="0"/>
        <v>0</v>
      </c>
      <c r="G74" s="33"/>
    </row>
    <row r="75" spans="1:7" ht="30.75" customHeight="1">
      <c r="A75" s="39">
        <v>62</v>
      </c>
      <c r="B75" s="40" t="s">
        <v>72</v>
      </c>
      <c r="C75" s="42">
        <v>5</v>
      </c>
      <c r="D75" s="35" t="s">
        <v>0</v>
      </c>
      <c r="E75" s="28"/>
      <c r="F75" s="28">
        <f t="shared" si="0"/>
        <v>0</v>
      </c>
      <c r="G75" s="33"/>
    </row>
    <row r="76" spans="1:7" ht="32.25" customHeight="1">
      <c r="A76" s="39">
        <v>63</v>
      </c>
      <c r="B76" s="40" t="s">
        <v>73</v>
      </c>
      <c r="C76" s="42">
        <v>5</v>
      </c>
      <c r="D76" s="35" t="s">
        <v>0</v>
      </c>
      <c r="E76" s="28"/>
      <c r="F76" s="28">
        <f t="shared" si="0"/>
        <v>0</v>
      </c>
      <c r="G76" s="33"/>
    </row>
    <row r="77" spans="1:7" ht="36.75" customHeight="1">
      <c r="A77" s="39">
        <v>64</v>
      </c>
      <c r="B77" s="40" t="s">
        <v>74</v>
      </c>
      <c r="C77" s="42">
        <v>250</v>
      </c>
      <c r="D77" s="35" t="s">
        <v>0</v>
      </c>
      <c r="E77" s="28"/>
      <c r="F77" s="28">
        <f t="shared" si="0"/>
        <v>0</v>
      </c>
      <c r="G77" s="33"/>
    </row>
    <row r="78" spans="1:7" ht="20.25" customHeight="1">
      <c r="A78" s="55" t="s">
        <v>7</v>
      </c>
      <c r="B78" s="56"/>
      <c r="C78" s="56"/>
      <c r="D78" s="56"/>
      <c r="E78" s="56"/>
      <c r="F78" s="57"/>
      <c r="G78" s="22">
        <f>+G13</f>
        <v>0</v>
      </c>
    </row>
    <row r="79" spans="1:7" ht="13.5" customHeight="1">
      <c r="A79" s="18"/>
      <c r="B79" s="19"/>
      <c r="C79" s="19"/>
      <c r="D79" s="29"/>
      <c r="E79" s="19"/>
      <c r="F79" s="19"/>
      <c r="G79" s="20"/>
    </row>
    <row r="80" spans="1:7">
      <c r="A80" s="51" t="s">
        <v>8</v>
      </c>
      <c r="B80" s="52"/>
      <c r="C80" s="23"/>
      <c r="D80" s="24"/>
      <c r="E80" s="23"/>
      <c r="F80" s="23"/>
      <c r="G80" s="25">
        <f>+G78*18%</f>
        <v>0</v>
      </c>
    </row>
    <row r="81" spans="1:7" ht="11.25" customHeight="1">
      <c r="A81" s="30"/>
      <c r="B81" s="23"/>
      <c r="C81" s="23"/>
      <c r="D81" s="24"/>
      <c r="E81" s="23"/>
      <c r="F81" s="23"/>
      <c r="G81" s="26"/>
    </row>
    <row r="82" spans="1:7">
      <c r="A82" s="61" t="s">
        <v>83</v>
      </c>
      <c r="B82" s="61"/>
      <c r="C82" s="62"/>
      <c r="D82" s="63"/>
      <c r="E82" s="62"/>
      <c r="F82" s="62"/>
      <c r="G82" s="64">
        <f>SUM(G78:G80)</f>
        <v>0</v>
      </c>
    </row>
    <row r="83" spans="1:7" ht="30" customHeight="1">
      <c r="A83" s="58" t="s">
        <v>84</v>
      </c>
      <c r="B83" s="59"/>
      <c r="C83" s="59"/>
      <c r="D83" s="59"/>
      <c r="E83" s="59"/>
      <c r="F83" s="59"/>
      <c r="G83" s="60"/>
    </row>
    <row r="84" spans="1:7" ht="30.75" customHeight="1">
      <c r="A84" s="39">
        <v>1</v>
      </c>
      <c r="B84" s="40" t="s">
        <v>85</v>
      </c>
      <c r="C84" s="42">
        <v>3</v>
      </c>
      <c r="D84" s="35" t="s">
        <v>0</v>
      </c>
      <c r="E84" s="28"/>
      <c r="F84" s="28">
        <f t="shared" ref="F83:F91" si="1">+C84*E84</f>
        <v>0</v>
      </c>
      <c r="G84" s="33"/>
    </row>
    <row r="85" spans="1:7" ht="32.25" customHeight="1">
      <c r="A85" s="39">
        <v>2</v>
      </c>
      <c r="B85" s="40" t="s">
        <v>86</v>
      </c>
      <c r="C85" s="42">
        <v>2</v>
      </c>
      <c r="D85" s="35" t="s">
        <v>0</v>
      </c>
      <c r="E85" s="28"/>
      <c r="F85" s="28">
        <f t="shared" si="1"/>
        <v>0</v>
      </c>
      <c r="G85" s="33"/>
    </row>
    <row r="86" spans="1:7" ht="36.75" customHeight="1">
      <c r="A86" s="39">
        <v>3</v>
      </c>
      <c r="B86" s="40" t="s">
        <v>87</v>
      </c>
      <c r="C86" s="42">
        <v>2</v>
      </c>
      <c r="D86" s="35" t="s">
        <v>0</v>
      </c>
      <c r="E86" s="28"/>
      <c r="F86" s="28">
        <f t="shared" si="1"/>
        <v>0</v>
      </c>
      <c r="G86" s="33"/>
    </row>
    <row r="87" spans="1:7" ht="20.25" customHeight="1">
      <c r="A87" s="55" t="s">
        <v>7</v>
      </c>
      <c r="B87" s="56"/>
      <c r="C87" s="56"/>
      <c r="D87" s="56"/>
      <c r="E87" s="56"/>
      <c r="F87" s="57"/>
      <c r="G87" s="22">
        <f>+G22</f>
        <v>0</v>
      </c>
    </row>
    <row r="88" spans="1:7" ht="13.5" customHeight="1">
      <c r="A88" s="68"/>
      <c r="B88" s="69"/>
      <c r="C88" s="69"/>
      <c r="D88" s="70"/>
      <c r="E88" s="69"/>
      <c r="F88" s="69"/>
      <c r="G88" s="71"/>
    </row>
    <row r="89" spans="1:7">
      <c r="A89" s="51" t="s">
        <v>8</v>
      </c>
      <c r="B89" s="52"/>
      <c r="C89" s="23"/>
      <c r="D89" s="24"/>
      <c r="E89" s="23"/>
      <c r="F89" s="23"/>
      <c r="G89" s="25">
        <f>+G87*18%</f>
        <v>0</v>
      </c>
    </row>
    <row r="90" spans="1:7" ht="11.25" customHeight="1">
      <c r="A90" s="30"/>
      <c r="B90" s="23"/>
      <c r="C90" s="23"/>
      <c r="D90" s="24"/>
      <c r="E90" s="23"/>
      <c r="F90" s="23"/>
      <c r="G90" s="26"/>
    </row>
    <row r="91" spans="1:7">
      <c r="A91" s="53" t="s">
        <v>88</v>
      </c>
      <c r="B91" s="54"/>
      <c r="C91" s="31"/>
      <c r="D91" s="32"/>
      <c r="E91" s="31"/>
      <c r="F91" s="31"/>
      <c r="G91" s="27">
        <f>SUM(G87:G89)</f>
        <v>0</v>
      </c>
    </row>
    <row r="92" spans="1:7">
      <c r="A92" s="72"/>
      <c r="B92" s="73"/>
      <c r="C92" s="74"/>
      <c r="D92" s="75"/>
      <c r="E92" s="75"/>
      <c r="F92" s="75"/>
      <c r="G92" s="76"/>
    </row>
    <row r="93" spans="1:7" ht="15.75" customHeight="1">
      <c r="A93" s="67" t="s">
        <v>89</v>
      </c>
      <c r="B93" s="67"/>
      <c r="C93" s="67"/>
      <c r="D93" s="67"/>
      <c r="E93" s="67"/>
      <c r="F93" s="65"/>
      <c r="G93" s="66"/>
    </row>
  </sheetData>
  <mergeCells count="13">
    <mergeCell ref="A87:F87"/>
    <mergeCell ref="A89:B89"/>
    <mergeCell ref="A91:B91"/>
    <mergeCell ref="A83:G83"/>
    <mergeCell ref="A93:E93"/>
    <mergeCell ref="F93:G93"/>
    <mergeCell ref="A7:B7"/>
    <mergeCell ref="A8:G9"/>
    <mergeCell ref="A80:B80"/>
    <mergeCell ref="A82:B82"/>
    <mergeCell ref="A78:F78"/>
    <mergeCell ref="A10:G10"/>
    <mergeCell ref="A11:G11"/>
  </mergeCells>
  <pageMargins left="0.70866141732283472" right="0.70866141732283472" top="0.74803149606299213" bottom="0.74803149606299213" header="0.31496062992125984" footer="0.31496062992125984"/>
  <pageSetup scale="62" fitToHeight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E0E297-FF73-4B1E-AB44-F94BDE7FE8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E12D77-B1F8-4515-BD73-0898E110A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B2D1-202F-42F3-90FD-5266620326F8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cf2922b-a140-42aa-8eec-85ea48a5be5a"/>
    <ds:schemaRef ds:uri="http://purl.org/dc/terms/"/>
    <ds:schemaRef ds:uri="http://purl.org/dc/dcmitype/"/>
    <ds:schemaRef ds:uri="http://schemas.openxmlformats.org/package/2006/metadata/core-properties"/>
    <ds:schemaRef ds:uri="f47861fb-9dff-4f32-a770-c1508abe83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Hoja1!_Hlk86160770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V. Minyety Sánchez</dc:creator>
  <cp:lastModifiedBy>Daybelis Tahiri Abreu Durán</cp:lastModifiedBy>
  <cp:lastPrinted>2022-03-18T20:58:20Z</cp:lastPrinted>
  <dcterms:created xsi:type="dcterms:W3CDTF">2022-03-09T23:01:19Z</dcterms:created>
  <dcterms:modified xsi:type="dcterms:W3CDTF">2022-03-31T21:21:03Z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</Properties>
</file>