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igovdo.sharepoint.com/sites/Compras/Documentos compartidos/General/Compras RI/Año 2023/2. Procesos/5. Excepciones/Exclusividad/PEEX-2023-002 Renovación de licencias Microsoft/Anexos/"/>
    </mc:Choice>
  </mc:AlternateContent>
  <xr:revisionPtr revIDLastSave="85" documentId="13_ncr:1_{D9E6368E-ED48-47B3-AE81-DD53E018BF17}" xr6:coauthVersionLast="36" xr6:coauthVersionMax="47" xr10:uidLastSave="{6228A205-1384-4724-B972-0DE1A5CDE2FD}"/>
  <bookViews>
    <workbookView xWindow="0" yWindow="0" windowWidth="28800" windowHeight="12225" xr2:uid="{E9CF82CF-83F1-48E7-8413-044D7BF5F483}"/>
  </bookViews>
  <sheets>
    <sheet name="Hoja1" sheetId="1" r:id="rId1"/>
    <sheet name="Hoja2" sheetId="2" r:id="rId2"/>
  </sheets>
  <definedNames>
    <definedName name="_xlnm.Print_Area" localSheetId="0">Hoja1!$A$1:$N$47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N13" i="1"/>
  <c r="N12" i="1"/>
  <c r="N36" i="1"/>
  <c r="N37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15" i="1" l="1"/>
  <c r="N16" i="1"/>
  <c r="N17" i="1"/>
  <c r="N18" i="1"/>
  <c r="N19" i="1"/>
  <c r="N20" i="1"/>
  <c r="N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N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M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40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43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<sst xmlns="http://schemas.openxmlformats.org/spreadsheetml/2006/main" count="122" uniqueCount="75">
  <si>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</si>
  <si>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</si>
  <si>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</si>
  <si>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</si>
  <si>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</si>
  <si>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</si>
  <si>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</si>
  <si>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</si>
  <si>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de  Medida</t>
  </si>
  <si>
    <t xml:space="preserve"> Cantidad</t>
  </si>
  <si>
    <t>Precio Unitario</t>
  </si>
  <si>
    <t xml:space="preserve">Tasa ITBIS % </t>
  </si>
  <si>
    <t>ITBIS Unitario</t>
  </si>
  <si>
    <t>Subtotal por Item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</si>
  <si>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</si>
  <si>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</si>
  <si>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</si>
  <si>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</si>
  <si>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</si>
  <si>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</si>
  <si>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</si>
  <si>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RI-PEEX-BS-2023-002</t>
  </si>
  <si>
    <t>Capacitaciones y entrenamientos  </t>
  </si>
  <si>
    <t>Servicio de asistencia y soporte técnico</t>
  </si>
  <si>
    <t>LOTE 1</t>
  </si>
  <si>
    <t>Ítems núm.</t>
  </si>
  <si>
    <t>Descripción</t>
  </si>
  <si>
    <t>Núm. de parte</t>
  </si>
  <si>
    <t>Cantidad</t>
  </si>
  <si>
    <t>Visual Studio Ent MSDN ALng SA</t>
  </si>
  <si>
    <t>MX3-00117</t>
  </si>
  <si>
    <t>Visual Studio Pro MSDN ALng SA</t>
  </si>
  <si>
    <t>77D-00111</t>
  </si>
  <si>
    <t>AzureDevOpsServer ALNG SA MVL</t>
  </si>
  <si>
    <t>125-00124</t>
  </si>
  <si>
    <t>SQL CAL ALng SA Device CAL</t>
  </si>
  <si>
    <t>359-00792</t>
  </si>
  <si>
    <t>SQL Server Enterprise Core ALng SA 2L</t>
  </si>
  <si>
    <t>7JQ-00343</t>
  </si>
  <si>
    <t>SQL Server Standard ALng SA</t>
  </si>
  <si>
    <t>228-04433</t>
  </si>
  <si>
    <t>System Center DC Core ALng SA 2L</t>
  </si>
  <si>
    <t>9EP-00208</t>
  </si>
  <si>
    <t>System Center Standard Core ALng SA 2L</t>
  </si>
  <si>
    <t>9EN-00198</t>
  </si>
  <si>
    <t>Win Remote Desktop Services CAL ALng SA DCAL</t>
  </si>
  <si>
    <t>6VC-01253</t>
  </si>
  <si>
    <t>Win Server DC Core ALng SA 2L</t>
  </si>
  <si>
    <t>9EA-00278</t>
  </si>
  <si>
    <t>Win Server Standard Core ALng SA 2L</t>
  </si>
  <si>
    <t>9EM-00270</t>
  </si>
  <si>
    <t>M365 E5 Unified Sub Per User</t>
  </si>
  <si>
    <t>AAD-33168</t>
  </si>
  <si>
    <t>M365 E3 Unified Sub Per User</t>
  </si>
  <si>
    <t>AAD-33204</t>
  </si>
  <si>
    <t>CCAL Bridge O365 FSA Sub Per User</t>
  </si>
  <si>
    <t>AAA-12416</t>
  </si>
  <si>
    <t>O365 E1 FSA Sub Per User</t>
  </si>
  <si>
    <t>7R7-00002</t>
  </si>
  <si>
    <t>AzureActvDrctryPremP2 ShrdSvr ALNG SubsVL MVL PerUsr</t>
  </si>
  <si>
    <t>6E6-00003</t>
  </si>
  <si>
    <t>Project P3 Sub Per User</t>
  </si>
  <si>
    <t>7LS-00002</t>
  </si>
  <si>
    <t>Audio Conferencing Sub</t>
  </si>
  <si>
    <t>TJ7-00001</t>
  </si>
  <si>
    <t>Teams Phone Standard Sub Per User</t>
  </si>
  <si>
    <t>LK6-00004</t>
  </si>
  <si>
    <t>Teams Rooms Pro Sub Per Device</t>
  </si>
  <si>
    <t>V9B-00001</t>
  </si>
  <si>
    <t>W365 Ent 4vCPU/16GB/256GB Sub Per User</t>
  </si>
  <si>
    <t>I4V-00005</t>
  </si>
  <si>
    <t>Core Cal Algn SA DCAL</t>
  </si>
  <si>
    <t>W06-00021</t>
  </si>
  <si>
    <t>Azure Monetary Commitment Provision</t>
  </si>
  <si>
    <t>Ítems 1 al 22 Lote 1 Ó Ítem 1 Lote 2 (True 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</si>
</sst>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0DD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" fontId="5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43" fontId="5" fillId="2" borderId="0" xfId="1" applyFont="1" applyFill="1" applyBorder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3" xfId="0" applyFont="1" applyFill="1" applyBorder="1" applyProtection="1">
      <protection locked="0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5" fillId="2" borderId="0" xfId="0" applyFont="1" applyFill="1"/>
    <xf numFmtId="0" fontId="5" fillId="2" borderId="0" xfId="0" applyFont="1" applyFill="1" applyAlignment="1" applyProtection="1">
      <alignment horizontal="center"/>
      <protection locked="0"/>
    </xf>
    <xf numFmtId="0" fontId="6" fillId="3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right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164" fontId="5" fillId="0" borderId="5" xfId="1" applyNumberFormat="1" applyFont="1" applyFill="1" applyBorder="1" applyAlignment="1" applyProtection="1">
      <alignment horizontal="center"/>
      <protection locked="0"/>
    </xf>
    <xf numFmtId="164" fontId="5" fillId="0" borderId="6" xfId="1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 applyProtection="1">
      <alignment horizontal="center" vertical="center"/>
      <protection locked="0"/>
    </xf>
    <xf numFmtId="9" fontId="5" fillId="2" borderId="2" xfId="1" applyNumberFormat="1" applyFont="1" applyFill="1" applyBorder="1" applyAlignment="1" applyProtection="1">
      <alignment horizontal="center" vertical="center"/>
    </xf>
    <xf numFmtId="43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0050DD"/>
      <color rgb="FF0058DD"/>
      <color rgb="FF5E5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104775</xdr:rowOff>
    </xdr:from>
    <xdr:to>
      <xdr:col>3</xdr:col>
      <xdr:colOff>9525</xdr:colOff>
      <xdr:row>5</xdr:row>
      <xdr:rowOff>38099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04836ECA-B3B3-4A1B-8109-6BCCCB3B92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04775"/>
          <a:ext cx="1257301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A1:R47"/>
  <sheetViews>
    <sheetView tabSelected="1" zoomScaleNormal="100" workbookViewId="0">
      <selection activeCell="R21" sqref="R21"/>
    </sheetView>
  </sheetViews>
  <sheetFormatPr baseColWidth="10" defaultColWidth="12.140625" defaultRowHeight="15" x14ac:dyDescent="0.25"/>
  <cols>
    <col min="1" max="1" width="1.7109375" style="3" customWidth="1"/>
    <col min="2" max="2" width="8.140625" style="3" customWidth="1"/>
    <col min="3" max="6" width="12.140625" style="2"/>
    <col min="7" max="7" width="13.5703125" style="2" customWidth="1"/>
    <col min="8" max="8" width="7" style="3" customWidth="1"/>
    <col min="9" max="9" width="14.28515625" style="3" bestFit="1" customWidth="1"/>
    <col min="10" max="10" width="11.7109375" style="3" customWidth="1"/>
    <col min="11" max="11" width="23.85546875" style="3" customWidth="1"/>
    <col min="12" max="12" width="9" style="3" customWidth="1"/>
    <col min="13" max="13" width="13.5703125" style="2" customWidth="1"/>
    <col min="14" max="14" width="16.7109375" style="3" customWidth="1"/>
    <col min="15" max="18" width="12.140625" style="3"/>
    <col min="19" max="16384" width="12.140625" style="1"/>
  </cols>
  <sheetData>
    <row r="1" spans="2:15" x14ac:dyDescent="0.25">
      <c r="I1" s="5"/>
      <c r="J1" s="6"/>
    </row>
    <row r="2" spans="2:15" x14ac:dyDescent="0.25">
      <c r="F2" s="7"/>
      <c r="G2" s="7"/>
      <c r="H2" s="8"/>
      <c r="I2" s="9"/>
      <c r="J2" s="6"/>
      <c r="M2" s="4" t="s">
        <v>0</v>
      </c>
      <c r="N2" s="10"/>
    </row>
    <row r="3" spans="2:15" x14ac:dyDescent="0.25">
      <c r="B3" s="11"/>
      <c r="C3" s="12"/>
      <c r="F3" s="7"/>
      <c r="G3" s="7"/>
      <c r="H3" s="8"/>
      <c r="M3" s="35" t="s">
        <v>1</v>
      </c>
      <c r="N3" s="35"/>
    </row>
    <row r="4" spans="2:15" x14ac:dyDescent="0.25">
      <c r="M4" s="36" t="s">
        <v>21</v>
      </c>
      <c r="N4" s="36"/>
      <c r="O4" s="13"/>
    </row>
    <row r="5" spans="2:15" x14ac:dyDescent="0.25"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7" spans="2:15" x14ac:dyDescent="0.25">
      <c r="B7" s="29" t="s">
        <v>3</v>
      </c>
      <c r="C7" s="29"/>
      <c r="D7" s="29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2:15" ht="12" customHeight="1" x14ac:dyDescent="0.25">
      <c r="B8" s="14"/>
      <c r="C8" s="4"/>
      <c r="D8" s="4"/>
      <c r="E8" s="15"/>
      <c r="F8" s="15"/>
      <c r="G8" s="15"/>
      <c r="H8" s="16"/>
      <c r="I8" s="16"/>
      <c r="J8" s="16"/>
      <c r="K8" s="16"/>
      <c r="L8" s="16"/>
      <c r="M8" s="15"/>
      <c r="N8" s="16"/>
    </row>
    <row r="9" spans="2:15" ht="11.25" customHeight="1" x14ac:dyDescent="0.25">
      <c r="B9" s="29" t="s">
        <v>4</v>
      </c>
      <c r="C9" s="29"/>
      <c r="D9" s="29"/>
      <c r="E9" s="30"/>
      <c r="F9" s="30"/>
      <c r="G9" s="30"/>
      <c r="K9" s="14" t="s">
        <v>5</v>
      </c>
      <c r="L9" s="14"/>
      <c r="M9" s="31"/>
      <c r="N9" s="31"/>
    </row>
    <row r="11" spans="2:15" ht="38.25" x14ac:dyDescent="0.25">
      <c r="B11" s="27" t="s">
        <v>6</v>
      </c>
      <c r="C11" s="32" t="s">
        <v>7</v>
      </c>
      <c r="D11" s="33"/>
      <c r="E11" s="33"/>
      <c r="F11" s="33"/>
      <c r="G11" s="33"/>
      <c r="H11" s="34"/>
      <c r="I11" s="27" t="s">
        <v>8</v>
      </c>
      <c r="J11" s="27" t="s">
        <v>9</v>
      </c>
      <c r="K11" s="28" t="s">
        <v>10</v>
      </c>
      <c r="L11" s="28" t="s">
        <v>11</v>
      </c>
      <c r="M11" s="28" t="s">
        <v>12</v>
      </c>
      <c r="N11" s="28" t="s">
        <v>13</v>
      </c>
    </row>
    <row r="12" spans="2:15" ht="15.75" customHeight="1" x14ac:dyDescent="0.25">
      <c r="B12" s="50">
        <v>1</v>
      </c>
      <c r="C12" s="57" t="s">
        <v>29</v>
      </c>
      <c r="D12" s="58"/>
      <c r="E12" s="58"/>
      <c r="F12" s="58"/>
      <c r="G12" s="58"/>
      <c r="H12" s="56"/>
      <c r="I12" s="54" t="s">
        <v>14</v>
      </c>
      <c r="J12" s="50">
        <v>2</v>
      </c>
      <c r="K12" s="51">
        <v>0</v>
      </c>
      <c r="L12" s="52">
        <v>0.18</v>
      </c>
      <c r="M12" s="53">
        <v>0</v>
      </c>
      <c r="N12" s="51">
        <f>+(K12+M12)*J12</f>
        <v>0</v>
      </c>
    </row>
    <row r="13" spans="2:15" ht="15.75" customHeight="1" x14ac:dyDescent="0.25">
      <c r="B13" s="50">
        <v>2</v>
      </c>
      <c r="C13" s="57" t="s">
        <v>31</v>
      </c>
      <c r="D13" s="58"/>
      <c r="E13" s="58"/>
      <c r="F13" s="58"/>
      <c r="G13" s="58"/>
      <c r="H13" s="56"/>
      <c r="I13" s="54" t="s">
        <v>14</v>
      </c>
      <c r="J13" s="50">
        <v>6</v>
      </c>
      <c r="K13" s="51">
        <v>0</v>
      </c>
      <c r="L13" s="52">
        <v>0.18</v>
      </c>
      <c r="M13" s="53">
        <v>0</v>
      </c>
      <c r="N13" s="51">
        <f>+(K13+M13)*J13</f>
        <v>0</v>
      </c>
    </row>
    <row r="14" spans="2:15" ht="15.75" customHeight="1" x14ac:dyDescent="0.25">
      <c r="B14" s="50">
        <v>3</v>
      </c>
      <c r="C14" s="57" t="s">
        <v>33</v>
      </c>
      <c r="D14" s="58"/>
      <c r="E14" s="58"/>
      <c r="F14" s="58"/>
      <c r="G14" s="58"/>
      <c r="H14" s="56"/>
      <c r="I14" s="54" t="s">
        <v>14</v>
      </c>
      <c r="J14" s="50">
        <v>1</v>
      </c>
      <c r="K14" s="51">
        <v>0</v>
      </c>
      <c r="L14" s="52">
        <v>0.18</v>
      </c>
      <c r="M14" s="53">
        <v>0</v>
      </c>
      <c r="N14" s="51">
        <f>+(K14+M14)*J14</f>
        <v>0</v>
      </c>
    </row>
    <row r="15" spans="2:15" ht="15.75" customHeight="1" x14ac:dyDescent="0.25">
      <c r="B15" s="50">
        <v>4</v>
      </c>
      <c r="C15" s="57" t="s">
        <v>35</v>
      </c>
      <c r="D15" s="58"/>
      <c r="E15" s="58"/>
      <c r="F15" s="58"/>
      <c r="G15" s="58"/>
      <c r="H15" s="56"/>
      <c r="I15" s="54" t="s">
        <v>14</v>
      </c>
      <c r="J15" s="50">
        <v>2</v>
      </c>
      <c r="K15" s="51">
        <v>0</v>
      </c>
      <c r="L15" s="52">
        <v>0.18</v>
      </c>
      <c r="M15" s="53">
        <v>0</v>
      </c>
      <c r="N15" s="51">
        <f t="shared" ref="N15:N37" si="0">+(K15+M15)*J15</f>
        <v>0</v>
      </c>
    </row>
    <row r="16" spans="2:15" ht="15.75" customHeight="1" x14ac:dyDescent="0.25">
      <c r="B16" s="50">
        <v>5</v>
      </c>
      <c r="C16" s="57" t="s">
        <v>37</v>
      </c>
      <c r="D16" s="58"/>
      <c r="E16" s="58"/>
      <c r="F16" s="58"/>
      <c r="G16" s="58"/>
      <c r="H16" s="56"/>
      <c r="I16" s="54" t="s">
        <v>14</v>
      </c>
      <c r="J16" s="50">
        <v>14</v>
      </c>
      <c r="K16" s="51">
        <v>0</v>
      </c>
      <c r="L16" s="52">
        <v>0.18</v>
      </c>
      <c r="M16" s="53">
        <v>0</v>
      </c>
      <c r="N16" s="51">
        <f t="shared" si="0"/>
        <v>0</v>
      </c>
    </row>
    <row r="17" spans="2:14" ht="15.75" customHeight="1" x14ac:dyDescent="0.25">
      <c r="B17" s="50">
        <v>6</v>
      </c>
      <c r="C17" s="57" t="s">
        <v>39</v>
      </c>
      <c r="D17" s="58"/>
      <c r="E17" s="58"/>
      <c r="F17" s="58"/>
      <c r="G17" s="58"/>
      <c r="H17" s="56"/>
      <c r="I17" s="54" t="s">
        <v>14</v>
      </c>
      <c r="J17" s="50">
        <v>2</v>
      </c>
      <c r="K17" s="51">
        <v>0</v>
      </c>
      <c r="L17" s="52">
        <v>0.18</v>
      </c>
      <c r="M17" s="53">
        <v>0</v>
      </c>
      <c r="N17" s="51">
        <f t="shared" si="0"/>
        <v>0</v>
      </c>
    </row>
    <row r="18" spans="2:14" ht="15.75" customHeight="1" x14ac:dyDescent="0.25">
      <c r="B18" s="50">
        <v>7</v>
      </c>
      <c r="C18" s="57" t="s">
        <v>41</v>
      </c>
      <c r="D18" s="58"/>
      <c r="E18" s="58"/>
      <c r="F18" s="58"/>
      <c r="G18" s="58"/>
      <c r="H18" s="56"/>
      <c r="I18" s="54" t="s">
        <v>14</v>
      </c>
      <c r="J18" s="50">
        <v>32</v>
      </c>
      <c r="K18" s="51">
        <v>0</v>
      </c>
      <c r="L18" s="52">
        <v>0.18</v>
      </c>
      <c r="M18" s="53">
        <v>0</v>
      </c>
      <c r="N18" s="51">
        <f t="shared" si="0"/>
        <v>0</v>
      </c>
    </row>
    <row r="19" spans="2:14" ht="15.75" customHeight="1" x14ac:dyDescent="0.25">
      <c r="B19" s="50">
        <v>8</v>
      </c>
      <c r="C19" s="57" t="s">
        <v>43</v>
      </c>
      <c r="D19" s="58"/>
      <c r="E19" s="58"/>
      <c r="F19" s="58"/>
      <c r="G19" s="58"/>
      <c r="H19" s="56"/>
      <c r="I19" s="54" t="s">
        <v>14</v>
      </c>
      <c r="J19" s="50">
        <v>2</v>
      </c>
      <c r="K19" s="51">
        <v>0</v>
      </c>
      <c r="L19" s="52">
        <v>0.18</v>
      </c>
      <c r="M19" s="53">
        <v>0</v>
      </c>
      <c r="N19" s="51">
        <f t="shared" si="0"/>
        <v>0</v>
      </c>
    </row>
    <row r="20" spans="2:14" ht="15.75" customHeight="1" x14ac:dyDescent="0.25">
      <c r="B20" s="50">
        <v>9</v>
      </c>
      <c r="C20" s="57" t="s">
        <v>45</v>
      </c>
      <c r="D20" s="58"/>
      <c r="E20" s="58"/>
      <c r="F20" s="58"/>
      <c r="G20" s="58"/>
      <c r="H20" s="56"/>
      <c r="I20" s="54" t="s">
        <v>14</v>
      </c>
      <c r="J20" s="50">
        <v>10</v>
      </c>
      <c r="K20" s="51">
        <v>0</v>
      </c>
      <c r="L20" s="52">
        <v>0.18</v>
      </c>
      <c r="M20" s="53">
        <v>0</v>
      </c>
      <c r="N20" s="51">
        <f t="shared" si="0"/>
        <v>0</v>
      </c>
    </row>
    <row r="21" spans="2:14" ht="12.75" customHeight="1" x14ac:dyDescent="0.25">
      <c r="B21" s="50">
        <v>10</v>
      </c>
      <c r="C21" s="57" t="s">
        <v>47</v>
      </c>
      <c r="D21" s="58"/>
      <c r="E21" s="58"/>
      <c r="F21" s="58"/>
      <c r="G21" s="58"/>
      <c r="H21" s="56"/>
      <c r="I21" s="54" t="s">
        <v>14</v>
      </c>
      <c r="J21" s="50">
        <v>40</v>
      </c>
      <c r="K21" s="51">
        <v>0</v>
      </c>
      <c r="L21" s="52">
        <v>0.18</v>
      </c>
      <c r="M21" s="53">
        <v>0</v>
      </c>
      <c r="N21" s="51">
        <f t="shared" si="0"/>
        <v>0</v>
      </c>
    </row>
    <row r="22" spans="2:14" x14ac:dyDescent="0.25">
      <c r="B22" s="50">
        <v>11</v>
      </c>
      <c r="C22" s="57" t="s">
        <v>49</v>
      </c>
      <c r="D22" s="58"/>
      <c r="E22" s="58"/>
      <c r="F22" s="58"/>
      <c r="G22" s="58"/>
      <c r="H22" s="56"/>
      <c r="I22" s="54" t="s">
        <v>14</v>
      </c>
      <c r="J22" s="50">
        <v>60</v>
      </c>
      <c r="K22" s="51">
        <v>0</v>
      </c>
      <c r="L22" s="52">
        <v>0.18</v>
      </c>
      <c r="M22" s="53">
        <v>0</v>
      </c>
      <c r="N22" s="51">
        <f t="shared" si="0"/>
        <v>0</v>
      </c>
    </row>
    <row r="23" spans="2:14" x14ac:dyDescent="0.25">
      <c r="B23" s="50">
        <v>12</v>
      </c>
      <c r="C23" s="57" t="s">
        <v>51</v>
      </c>
      <c r="D23" s="58"/>
      <c r="E23" s="58"/>
      <c r="F23" s="58"/>
      <c r="G23" s="58"/>
      <c r="H23" s="56"/>
      <c r="I23" s="54" t="s">
        <v>14</v>
      </c>
      <c r="J23" s="50">
        <v>30</v>
      </c>
      <c r="K23" s="51">
        <v>0</v>
      </c>
      <c r="L23" s="52">
        <v>0.18</v>
      </c>
      <c r="M23" s="53">
        <v>0</v>
      </c>
      <c r="N23" s="51">
        <f t="shared" si="0"/>
        <v>0</v>
      </c>
    </row>
    <row r="24" spans="2:14" x14ac:dyDescent="0.25">
      <c r="B24" s="50">
        <v>13</v>
      </c>
      <c r="C24" s="57" t="s">
        <v>53</v>
      </c>
      <c r="D24" s="58"/>
      <c r="E24" s="58"/>
      <c r="F24" s="58"/>
      <c r="G24" s="58"/>
      <c r="H24" s="56"/>
      <c r="I24" s="54" t="s">
        <v>14</v>
      </c>
      <c r="J24" s="50">
        <v>523</v>
      </c>
      <c r="K24" s="51">
        <v>0</v>
      </c>
      <c r="L24" s="52">
        <v>0.18</v>
      </c>
      <c r="M24" s="53">
        <v>0</v>
      </c>
      <c r="N24" s="51">
        <f t="shared" si="0"/>
        <v>0</v>
      </c>
    </row>
    <row r="25" spans="2:14" x14ac:dyDescent="0.25">
      <c r="B25" s="50">
        <v>14</v>
      </c>
      <c r="C25" s="57" t="s">
        <v>55</v>
      </c>
      <c r="D25" s="58"/>
      <c r="E25" s="58"/>
      <c r="F25" s="58"/>
      <c r="G25" s="58"/>
      <c r="H25" s="56"/>
      <c r="I25" s="54" t="s">
        <v>14</v>
      </c>
      <c r="J25" s="50">
        <v>222</v>
      </c>
      <c r="K25" s="51">
        <v>0</v>
      </c>
      <c r="L25" s="52">
        <v>0.18</v>
      </c>
      <c r="M25" s="53">
        <v>0</v>
      </c>
      <c r="N25" s="51">
        <f t="shared" si="0"/>
        <v>0</v>
      </c>
    </row>
    <row r="26" spans="2:14" x14ac:dyDescent="0.25">
      <c r="B26" s="50">
        <v>15</v>
      </c>
      <c r="C26" s="57" t="s">
        <v>57</v>
      </c>
      <c r="D26" s="58"/>
      <c r="E26" s="58"/>
      <c r="F26" s="58"/>
      <c r="G26" s="58"/>
      <c r="H26" s="56"/>
      <c r="I26" s="54" t="s">
        <v>14</v>
      </c>
      <c r="J26" s="50">
        <v>222</v>
      </c>
      <c r="K26" s="51">
        <v>0</v>
      </c>
      <c r="L26" s="52">
        <v>0.18</v>
      </c>
      <c r="M26" s="53">
        <v>0</v>
      </c>
      <c r="N26" s="51">
        <f t="shared" si="0"/>
        <v>0</v>
      </c>
    </row>
    <row r="27" spans="2:14" x14ac:dyDescent="0.25">
      <c r="B27" s="50">
        <v>16</v>
      </c>
      <c r="C27" s="57" t="s">
        <v>59</v>
      </c>
      <c r="D27" s="58"/>
      <c r="E27" s="58"/>
      <c r="F27" s="58"/>
      <c r="G27" s="58"/>
      <c r="H27" s="56"/>
      <c r="I27" s="54" t="s">
        <v>14</v>
      </c>
      <c r="J27" s="50">
        <v>5</v>
      </c>
      <c r="K27" s="51">
        <v>0</v>
      </c>
      <c r="L27" s="52">
        <v>0.18</v>
      </c>
      <c r="M27" s="53">
        <v>0</v>
      </c>
      <c r="N27" s="51">
        <f t="shared" si="0"/>
        <v>0</v>
      </c>
    </row>
    <row r="28" spans="2:14" x14ac:dyDescent="0.25">
      <c r="B28" s="50">
        <v>17</v>
      </c>
      <c r="C28" s="57" t="s">
        <v>61</v>
      </c>
      <c r="D28" s="58"/>
      <c r="E28" s="58"/>
      <c r="F28" s="58"/>
      <c r="G28" s="58"/>
      <c r="H28" s="56"/>
      <c r="I28" s="54" t="s">
        <v>14</v>
      </c>
      <c r="J28" s="50">
        <v>3</v>
      </c>
      <c r="K28" s="51">
        <v>0</v>
      </c>
      <c r="L28" s="52">
        <v>0.18</v>
      </c>
      <c r="M28" s="53">
        <v>0</v>
      </c>
      <c r="N28" s="51">
        <f t="shared" si="0"/>
        <v>0</v>
      </c>
    </row>
    <row r="29" spans="2:14" x14ac:dyDescent="0.25">
      <c r="B29" s="50">
        <v>18</v>
      </c>
      <c r="C29" s="57" t="s">
        <v>63</v>
      </c>
      <c r="D29" s="58"/>
      <c r="E29" s="58"/>
      <c r="F29" s="58"/>
      <c r="G29" s="58"/>
      <c r="H29" s="56"/>
      <c r="I29" s="54" t="s">
        <v>14</v>
      </c>
      <c r="J29" s="50">
        <v>100</v>
      </c>
      <c r="K29" s="51">
        <v>0</v>
      </c>
      <c r="L29" s="52">
        <v>0.18</v>
      </c>
      <c r="M29" s="53">
        <v>0</v>
      </c>
      <c r="N29" s="51">
        <f t="shared" si="0"/>
        <v>0</v>
      </c>
    </row>
    <row r="30" spans="2:14" x14ac:dyDescent="0.25">
      <c r="B30" s="50">
        <v>19</v>
      </c>
      <c r="C30" s="57" t="s">
        <v>65</v>
      </c>
      <c r="D30" s="58"/>
      <c r="E30" s="58"/>
      <c r="F30" s="58"/>
      <c r="G30" s="58"/>
      <c r="H30" s="56"/>
      <c r="I30" s="54" t="s">
        <v>14</v>
      </c>
      <c r="J30" s="50">
        <v>100</v>
      </c>
      <c r="K30" s="51">
        <v>0</v>
      </c>
      <c r="L30" s="52">
        <v>0.18</v>
      </c>
      <c r="M30" s="53">
        <v>0</v>
      </c>
      <c r="N30" s="51">
        <f t="shared" si="0"/>
        <v>0</v>
      </c>
    </row>
    <row r="31" spans="2:14" x14ac:dyDescent="0.25">
      <c r="B31" s="50">
        <v>20</v>
      </c>
      <c r="C31" s="57" t="s">
        <v>67</v>
      </c>
      <c r="D31" s="58"/>
      <c r="E31" s="58"/>
      <c r="F31" s="58"/>
      <c r="G31" s="58"/>
      <c r="H31" s="56"/>
      <c r="I31" s="54" t="s">
        <v>14</v>
      </c>
      <c r="J31" s="50">
        <v>7</v>
      </c>
      <c r="K31" s="51">
        <v>0</v>
      </c>
      <c r="L31" s="52">
        <v>0.18</v>
      </c>
      <c r="M31" s="53">
        <v>0</v>
      </c>
      <c r="N31" s="51">
        <f t="shared" si="0"/>
        <v>0</v>
      </c>
    </row>
    <row r="32" spans="2:14" x14ac:dyDescent="0.25">
      <c r="B32" s="50">
        <v>21</v>
      </c>
      <c r="C32" s="57" t="s">
        <v>69</v>
      </c>
      <c r="D32" s="58"/>
      <c r="E32" s="58"/>
      <c r="F32" s="58"/>
      <c r="G32" s="58"/>
      <c r="H32" s="56"/>
      <c r="I32" s="54" t="s">
        <v>14</v>
      </c>
      <c r="J32" s="50">
        <v>20</v>
      </c>
      <c r="K32" s="51">
        <v>0</v>
      </c>
      <c r="L32" s="52">
        <v>0.18</v>
      </c>
      <c r="M32" s="53">
        <v>0</v>
      </c>
      <c r="N32" s="51">
        <f t="shared" si="0"/>
        <v>0</v>
      </c>
    </row>
    <row r="33" spans="2:14" x14ac:dyDescent="0.25">
      <c r="B33" s="50">
        <v>22</v>
      </c>
      <c r="C33" s="57" t="s">
        <v>71</v>
      </c>
      <c r="D33" s="58"/>
      <c r="E33" s="58"/>
      <c r="F33" s="58"/>
      <c r="G33" s="58"/>
      <c r="H33" s="56"/>
      <c r="I33" s="54" t="s">
        <v>14</v>
      </c>
      <c r="J33" s="50">
        <v>50</v>
      </c>
      <c r="K33" s="51">
        <v>0</v>
      </c>
      <c r="L33" s="52">
        <v>0.18</v>
      </c>
      <c r="M33" s="53">
        <v>0</v>
      </c>
      <c r="N33" s="51">
        <f t="shared" si="0"/>
        <v>0</v>
      </c>
    </row>
    <row r="34" spans="2:14" x14ac:dyDescent="0.25">
      <c r="B34" s="50">
        <v>23</v>
      </c>
      <c r="C34" s="57" t="s">
        <v>73</v>
      </c>
      <c r="D34" s="58"/>
      <c r="E34" s="58"/>
      <c r="F34" s="58"/>
      <c r="G34" s="58"/>
      <c r="H34" s="56"/>
      <c r="I34" s="54" t="s">
        <v>14</v>
      </c>
      <c r="J34" s="50">
        <v>1</v>
      </c>
      <c r="K34" s="51">
        <v>0</v>
      </c>
      <c r="L34" s="52">
        <v>0.18</v>
      </c>
      <c r="M34" s="53">
        <v>0</v>
      </c>
      <c r="N34" s="51">
        <f t="shared" si="0"/>
        <v>0</v>
      </c>
    </row>
    <row r="35" spans="2:14" x14ac:dyDescent="0.25">
      <c r="B35" s="50">
        <v>24</v>
      </c>
      <c r="C35" s="57" t="s">
        <v>74</v>
      </c>
      <c r="D35" s="58"/>
      <c r="E35" s="58"/>
      <c r="F35" s="58"/>
      <c r="G35" s="58"/>
      <c r="H35" s="56"/>
      <c r="I35" s="54" t="s">
        <v>14</v>
      </c>
      <c r="J35" s="50">
        <v>1</v>
      </c>
      <c r="K35" s="51">
        <v>0</v>
      </c>
      <c r="L35" s="52">
        <v>0.18</v>
      </c>
      <c r="M35" s="53">
        <v>0</v>
      </c>
      <c r="N35" s="51">
        <f t="shared" si="0"/>
        <v>0</v>
      </c>
    </row>
    <row r="36" spans="2:14" x14ac:dyDescent="0.25">
      <c r="B36" s="49" t="s">
        <v>22</v>
      </c>
      <c r="C36" s="55"/>
      <c r="D36" s="55"/>
      <c r="E36" s="55"/>
      <c r="F36" s="55"/>
      <c r="G36" s="55"/>
      <c r="H36" s="55"/>
      <c r="I36" s="50" t="s">
        <v>14</v>
      </c>
      <c r="J36" s="50">
        <v>1</v>
      </c>
      <c r="K36" s="51">
        <v>0</v>
      </c>
      <c r="L36" s="52">
        <v>0.18</v>
      </c>
      <c r="M36" s="53">
        <v>0</v>
      </c>
      <c r="N36" s="51">
        <f t="shared" si="0"/>
        <v>0</v>
      </c>
    </row>
    <row r="37" spans="2:14" x14ac:dyDescent="0.25">
      <c r="B37" s="49" t="s">
        <v>23</v>
      </c>
      <c r="C37" s="49"/>
      <c r="D37" s="49"/>
      <c r="E37" s="49"/>
      <c r="F37" s="49"/>
      <c r="G37" s="49"/>
      <c r="H37" s="49"/>
      <c r="I37" s="50" t="s">
        <v>14</v>
      </c>
      <c r="J37" s="50">
        <v>1</v>
      </c>
      <c r="K37" s="51">
        <v>0</v>
      </c>
      <c r="L37" s="52">
        <v>0.18</v>
      </c>
      <c r="M37" s="53">
        <v>0</v>
      </c>
      <c r="N37" s="51">
        <f t="shared" si="0"/>
        <v>0</v>
      </c>
    </row>
    <row r="38" spans="2:14" ht="15.75" thickBot="1" x14ac:dyDescent="0.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2:14" ht="15.75" thickBot="1" x14ac:dyDescent="0.3">
      <c r="B39" s="29" t="s">
        <v>15</v>
      </c>
      <c r="C39" s="29"/>
      <c r="D39" s="29"/>
      <c r="E39" s="40"/>
      <c r="F39" s="47">
        <f>SUM(N12:N37)</f>
        <v>0</v>
      </c>
      <c r="G39" s="48"/>
      <c r="H39" s="1"/>
      <c r="I39" s="19"/>
    </row>
    <row r="40" spans="2:14" x14ac:dyDescent="0.25">
      <c r="B40" s="29" t="s">
        <v>16</v>
      </c>
      <c r="C40" s="29"/>
      <c r="D40" s="29"/>
      <c r="E40" s="40"/>
      <c r="F40" s="41"/>
      <c r="G40" s="42"/>
      <c r="H40" s="42"/>
      <c r="I40" s="42"/>
      <c r="J40" s="42"/>
      <c r="K40" s="42"/>
      <c r="L40" s="42"/>
      <c r="M40" s="42"/>
      <c r="N40" s="43"/>
    </row>
    <row r="41" spans="2:14" ht="15.75" thickBot="1" x14ac:dyDescent="0.3">
      <c r="B41" s="20"/>
      <c r="C41" s="21"/>
      <c r="D41" s="21"/>
      <c r="E41" s="21"/>
      <c r="F41" s="44"/>
      <c r="G41" s="45"/>
      <c r="H41" s="45"/>
      <c r="I41" s="45"/>
      <c r="J41" s="45"/>
      <c r="K41" s="45"/>
      <c r="L41" s="45"/>
      <c r="M41" s="45"/>
      <c r="N41" s="46"/>
    </row>
    <row r="42" spans="2:14" x14ac:dyDescent="0.25">
      <c r="B42" s="20"/>
      <c r="C42" s="21"/>
      <c r="D42" s="21"/>
      <c r="E42" s="21"/>
      <c r="F42" s="26"/>
      <c r="G42" s="26"/>
      <c r="H42" s="26"/>
      <c r="I42" s="26"/>
      <c r="J42" s="26"/>
      <c r="K42" s="26"/>
      <c r="L42" s="26"/>
      <c r="M42" s="26"/>
      <c r="N42" s="26"/>
    </row>
    <row r="43" spans="2:14" x14ac:dyDescent="0.25">
      <c r="B43" s="3" t="s">
        <v>17</v>
      </c>
      <c r="C43" s="30"/>
      <c r="D43" s="30"/>
      <c r="E43" s="30"/>
      <c r="F43" s="30"/>
      <c r="G43" s="2" t="s">
        <v>18</v>
      </c>
      <c r="H43" s="31"/>
      <c r="I43" s="31"/>
      <c r="J43" s="31"/>
      <c r="K43" s="31"/>
      <c r="L43" s="31"/>
      <c r="M43" s="31"/>
      <c r="N43" s="31"/>
    </row>
    <row r="44" spans="2:14" x14ac:dyDescent="0.25">
      <c r="B44" s="3" t="s">
        <v>19</v>
      </c>
      <c r="H44" s="22"/>
      <c r="I44" s="39"/>
      <c r="J44" s="39"/>
      <c r="K44" s="39"/>
      <c r="L44" s="39"/>
      <c r="M44" s="39"/>
      <c r="N44" s="39"/>
    </row>
    <row r="46" spans="2:14" x14ac:dyDescent="0.25">
      <c r="C46" s="23"/>
      <c r="D46" s="24"/>
      <c r="E46" s="24"/>
      <c r="F46" s="24"/>
      <c r="G46" s="24"/>
      <c r="H46" s="25"/>
      <c r="I46" s="25"/>
      <c r="J46" s="25"/>
      <c r="K46" s="25"/>
      <c r="L46" s="25"/>
      <c r="M46" s="25"/>
      <c r="N46" s="25"/>
    </row>
    <row r="47" spans="2:14" x14ac:dyDescent="0.25">
      <c r="B47" s="37" t="s">
        <v>20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</sheetData>
  <mergeCells count="44">
    <mergeCell ref="B36:H36"/>
    <mergeCell ref="B37:H37"/>
    <mergeCell ref="C31:H31"/>
    <mergeCell ref="C32:H32"/>
    <mergeCell ref="C33:H33"/>
    <mergeCell ref="C34:H34"/>
    <mergeCell ref="C35:H35"/>
    <mergeCell ref="C26:H26"/>
    <mergeCell ref="C27:H27"/>
    <mergeCell ref="C28:H28"/>
    <mergeCell ref="C29:H29"/>
    <mergeCell ref="C30:H30"/>
    <mergeCell ref="C21:H21"/>
    <mergeCell ref="C22:H22"/>
    <mergeCell ref="C23:H23"/>
    <mergeCell ref="C24:H24"/>
    <mergeCell ref="C25:H25"/>
    <mergeCell ref="I44:N44"/>
    <mergeCell ref="B47:N47"/>
    <mergeCell ref="B39:E39"/>
    <mergeCell ref="B40:E40"/>
    <mergeCell ref="F40:N40"/>
    <mergeCell ref="F41:N41"/>
    <mergeCell ref="C43:F43"/>
    <mergeCell ref="H43:N43"/>
    <mergeCell ref="F39:G39"/>
    <mergeCell ref="M3:N3"/>
    <mergeCell ref="M4:N4"/>
    <mergeCell ref="B5:N5"/>
    <mergeCell ref="B7:D7"/>
    <mergeCell ref="E7:N7"/>
    <mergeCell ref="C20:H20"/>
    <mergeCell ref="C12:H12"/>
    <mergeCell ref="B9:D9"/>
    <mergeCell ref="E9:G9"/>
    <mergeCell ref="M9:N9"/>
    <mergeCell ref="C11:H11"/>
    <mergeCell ref="C13:H13"/>
    <mergeCell ref="C14:H14"/>
    <mergeCell ref="C15:H15"/>
    <mergeCell ref="C16:H16"/>
    <mergeCell ref="C17:H17"/>
    <mergeCell ref="C18:H18"/>
    <mergeCell ref="C19:H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75BAE-0836-4745-A031-5FDCC1BDACB5}">
  <dimension ref="I6:L29"/>
  <sheetViews>
    <sheetView workbookViewId="0">
      <selection activeCell="L8" sqref="L8:L29"/>
    </sheetView>
  </sheetViews>
  <sheetFormatPr baseColWidth="10" defaultRowHeight="15" x14ac:dyDescent="0.25"/>
  <cols>
    <col min="10" max="10" width="31" customWidth="1"/>
  </cols>
  <sheetData>
    <row r="6" spans="9:12" x14ac:dyDescent="0.25">
      <c r="I6" t="s">
        <v>24</v>
      </c>
    </row>
    <row r="7" spans="9:12" x14ac:dyDescent="0.25">
      <c r="I7" t="s">
        <v>25</v>
      </c>
      <c r="J7" t="s">
        <v>26</v>
      </c>
      <c r="K7" t="s">
        <v>27</v>
      </c>
      <c r="L7" t="s">
        <v>28</v>
      </c>
    </row>
    <row r="8" spans="9:12" x14ac:dyDescent="0.25">
      <c r="I8">
        <v>1</v>
      </c>
      <c r="J8" t="s">
        <v>29</v>
      </c>
      <c r="K8" t="s">
        <v>30</v>
      </c>
      <c r="L8">
        <v>2</v>
      </c>
    </row>
    <row r="9" spans="9:12" x14ac:dyDescent="0.25">
      <c r="I9">
        <v>2</v>
      </c>
      <c r="J9" t="s">
        <v>31</v>
      </c>
      <c r="K9" t="s">
        <v>32</v>
      </c>
      <c r="L9">
        <v>6</v>
      </c>
    </row>
    <row r="10" spans="9:12" x14ac:dyDescent="0.25">
      <c r="I10">
        <v>3</v>
      </c>
      <c r="J10" t="s">
        <v>33</v>
      </c>
      <c r="K10" t="s">
        <v>34</v>
      </c>
      <c r="L10">
        <v>1</v>
      </c>
    </row>
    <row r="11" spans="9:12" x14ac:dyDescent="0.25">
      <c r="I11">
        <v>4</v>
      </c>
      <c r="J11" t="s">
        <v>35</v>
      </c>
      <c r="K11" t="s">
        <v>36</v>
      </c>
      <c r="L11">
        <v>2</v>
      </c>
    </row>
    <row r="12" spans="9:12" x14ac:dyDescent="0.25">
      <c r="I12">
        <v>5</v>
      </c>
      <c r="J12" t="s">
        <v>37</v>
      </c>
      <c r="K12" t="s">
        <v>38</v>
      </c>
      <c r="L12">
        <v>14</v>
      </c>
    </row>
    <row r="13" spans="9:12" x14ac:dyDescent="0.25">
      <c r="I13">
        <v>6</v>
      </c>
      <c r="J13" t="s">
        <v>39</v>
      </c>
      <c r="K13" t="s">
        <v>40</v>
      </c>
      <c r="L13">
        <v>2</v>
      </c>
    </row>
    <row r="14" spans="9:12" x14ac:dyDescent="0.25">
      <c r="I14">
        <v>7</v>
      </c>
      <c r="J14" t="s">
        <v>41</v>
      </c>
      <c r="K14" t="s">
        <v>42</v>
      </c>
      <c r="L14">
        <v>32</v>
      </c>
    </row>
    <row r="15" spans="9:12" x14ac:dyDescent="0.25">
      <c r="I15">
        <v>8</v>
      </c>
      <c r="J15" t="s">
        <v>43</v>
      </c>
      <c r="K15" t="s">
        <v>44</v>
      </c>
      <c r="L15">
        <v>2</v>
      </c>
    </row>
    <row r="16" spans="9:12" x14ac:dyDescent="0.25">
      <c r="I16">
        <v>9</v>
      </c>
      <c r="J16" t="s">
        <v>45</v>
      </c>
      <c r="K16" t="s">
        <v>46</v>
      </c>
      <c r="L16">
        <v>10</v>
      </c>
    </row>
    <row r="17" spans="9:12" x14ac:dyDescent="0.25">
      <c r="I17">
        <v>10</v>
      </c>
      <c r="J17" t="s">
        <v>47</v>
      </c>
      <c r="K17" t="s">
        <v>48</v>
      </c>
      <c r="L17">
        <v>40</v>
      </c>
    </row>
    <row r="18" spans="9:12" x14ac:dyDescent="0.25">
      <c r="I18">
        <v>11</v>
      </c>
      <c r="J18" t="s">
        <v>49</v>
      </c>
      <c r="K18" t="s">
        <v>50</v>
      </c>
      <c r="L18">
        <v>60</v>
      </c>
    </row>
    <row r="19" spans="9:12" x14ac:dyDescent="0.25">
      <c r="I19">
        <v>12</v>
      </c>
      <c r="J19" t="s">
        <v>51</v>
      </c>
      <c r="K19" t="s">
        <v>52</v>
      </c>
      <c r="L19">
        <v>30</v>
      </c>
    </row>
    <row r="20" spans="9:12" x14ac:dyDescent="0.25">
      <c r="I20">
        <v>13</v>
      </c>
      <c r="J20" t="s">
        <v>53</v>
      </c>
      <c r="K20" t="s">
        <v>54</v>
      </c>
      <c r="L20">
        <v>523</v>
      </c>
    </row>
    <row r="21" spans="9:12" x14ac:dyDescent="0.25">
      <c r="I21">
        <v>14</v>
      </c>
      <c r="J21" t="s">
        <v>55</v>
      </c>
      <c r="K21" t="s">
        <v>56</v>
      </c>
      <c r="L21">
        <v>222</v>
      </c>
    </row>
    <row r="22" spans="9:12" x14ac:dyDescent="0.25">
      <c r="I22">
        <v>15</v>
      </c>
      <c r="J22" t="s">
        <v>57</v>
      </c>
      <c r="K22" t="s">
        <v>58</v>
      </c>
      <c r="L22">
        <v>222</v>
      </c>
    </row>
    <row r="23" spans="9:12" x14ac:dyDescent="0.25">
      <c r="I23">
        <v>16</v>
      </c>
      <c r="J23" t="s">
        <v>59</v>
      </c>
      <c r="K23" t="s">
        <v>60</v>
      </c>
      <c r="L23">
        <v>5</v>
      </c>
    </row>
    <row r="24" spans="9:12" x14ac:dyDescent="0.25">
      <c r="I24">
        <v>17</v>
      </c>
      <c r="J24" t="s">
        <v>61</v>
      </c>
      <c r="K24" t="s">
        <v>62</v>
      </c>
      <c r="L24">
        <v>3</v>
      </c>
    </row>
    <row r="25" spans="9:12" x14ac:dyDescent="0.25">
      <c r="I25">
        <v>18</v>
      </c>
      <c r="J25" t="s">
        <v>63</v>
      </c>
      <c r="K25" t="s">
        <v>64</v>
      </c>
      <c r="L25">
        <v>100</v>
      </c>
    </row>
    <row r="26" spans="9:12" x14ac:dyDescent="0.25">
      <c r="I26">
        <v>19</v>
      </c>
      <c r="J26" t="s">
        <v>65</v>
      </c>
      <c r="K26" t="s">
        <v>66</v>
      </c>
      <c r="L26">
        <v>100</v>
      </c>
    </row>
    <row r="27" spans="9:12" x14ac:dyDescent="0.25">
      <c r="I27">
        <v>20</v>
      </c>
      <c r="J27" t="s">
        <v>67</v>
      </c>
      <c r="K27" t="s">
        <v>68</v>
      </c>
      <c r="L27">
        <v>7</v>
      </c>
    </row>
    <row r="28" spans="9:12" x14ac:dyDescent="0.25">
      <c r="I28">
        <v>21</v>
      </c>
      <c r="J28" t="s">
        <v>69</v>
      </c>
      <c r="K28" t="s">
        <v>70</v>
      </c>
      <c r="L28">
        <v>20</v>
      </c>
    </row>
    <row r="29" spans="9:12" x14ac:dyDescent="0.25">
      <c r="I29">
        <v>22</v>
      </c>
      <c r="J29" t="s">
        <v>71</v>
      </c>
      <c r="K29" t="s">
        <v>72</v>
      </c>
      <c r="L29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ccf2922b-a140-42aa-8eec-85ea48a5be5a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47861fb-9dff-4f32-a770-c1508abe835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DE3BD1-8408-43C8-84FC-22A9089F9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Raysa Dilcia Gómez Frias</cp:lastModifiedBy>
  <cp:revision/>
  <cp:lastPrinted>2023-03-21T18:44:14Z</cp:lastPrinted>
  <dcterms:created xsi:type="dcterms:W3CDTF">2021-03-18T13:58:00Z</dcterms:created>
  <dcterms:modified xsi:type="dcterms:W3CDTF">2023-03-21T18:44:34Z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