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C:\Users\cminyety\OneDrive - Jurisdiccion Inmobiliaria\PROYECTOS INFRAESTRUCTURA\Plan señaletica a nivel nacional\SANTIAGO Y ARCHIVO CENTRAL\Archivo Central\"/>
    </mc:Choice>
  </mc:AlternateContent>
  <xr:revisionPtr revIDLastSave="4" documentId="8_{A68C3E47-DB82-4481-A73C-E1211F19BE42}" xr6:coauthVersionLast="36" xr6:coauthVersionMax="36" xr10:uidLastSave="{988E4565-80DE-46E5-8830-EDB2AC0E2FCE}"/>
  <bookViews>
    <workbookView xWindow="-105" yWindow="-105" windowWidth="23250" windowHeight="12450" xr2:uid="{00000000-000D-0000-FFFF-FFFF00000000}"/>
  </bookViews>
  <sheets>
    <sheet name="ARCHIVO CENTRAL" sheetId="1" r:id="rId1"/>
  </sheets>
  <definedNames>
    <definedName name="_xlnm.Print_Area" localSheetId="0">'ARCHIVO CENTRAL'!$A$1:$N$63</definedName>
    <definedName name="Print_Area" localSheetId="0">'ARCHIVO CENTRAL'!$A$1:$O$63</definedName>
  </definedNames>
  <calcPr calcId="191029"/>
</workbook>
</file>

<file path=xl/calcChain.xml><?xml version="1.0" encoding="utf-8"?>
<calcChain xmlns="http://schemas.openxmlformats.org/spreadsheetml/2006/main">
  <c r="M54" i="1" l="1"/>
  <c r="N57" i="1" s="1"/>
  <c r="N59" i="1" s="1"/>
  <c r="N61" i="1" s="1"/>
</calcChain>
</file>

<file path=xl/sharedStrings.xml><?xml version="1.0" encoding="utf-8"?>
<sst xmlns="http://schemas.openxmlformats.org/spreadsheetml/2006/main" count="293" uniqueCount="129">
  <si>
    <t>CANT.</t>
  </si>
  <si>
    <t>NOMBRE SEÑAL</t>
  </si>
  <si>
    <t>TIPO</t>
  </si>
  <si>
    <t>PROPÓSITO</t>
  </si>
  <si>
    <t>UBICACIÓN</t>
  </si>
  <si>
    <t>MATERIAL</t>
  </si>
  <si>
    <t>IMAGEN</t>
  </si>
  <si>
    <t>COLORES ADECUADOS</t>
  </si>
  <si>
    <t>DIMENSIONES EN CM</t>
  </si>
  <si>
    <t>ANCHO</t>
  </si>
  <si>
    <t>ALTO</t>
  </si>
  <si>
    <t xml:space="preserve">IDENTIFICATIVO DE ÁREA </t>
  </si>
  <si>
    <t>IDENTIFICAR LAS ÁREAS</t>
  </si>
  <si>
    <t>EN LA PUERTA</t>
  </si>
  <si>
    <t>VINIL SOBRE LABEL ADHESIVO</t>
  </si>
  <si>
    <t xml:space="preserve">CONTRASTE: AZUL TIPOGRAFÍA: BLANCA </t>
  </si>
  <si>
    <t>30 CM</t>
  </si>
  <si>
    <t>15 CM</t>
  </si>
  <si>
    <t>IDENTIFICATIVO DE AMBIENTES SECUNDARIOS</t>
  </si>
  <si>
    <t>IDENTIFICAR AMBIENTES COMPLEMENTARIOS</t>
  </si>
  <si>
    <t>EN LA PARED</t>
  </si>
  <si>
    <t xml:space="preserve">CONTRASTE: BLANCO TIPOGRAFÍA: AZUL </t>
  </si>
  <si>
    <t>20 CM</t>
  </si>
  <si>
    <t>25 CM</t>
  </si>
  <si>
    <t>EMPUJE</t>
  </si>
  <si>
    <t>IDENTIFICAR EL GIRO DE LAS PUERTAS</t>
  </si>
  <si>
    <t xml:space="preserve">CONTRASTE: AZUL TIPOGRAFÍA: BLANCO </t>
  </si>
  <si>
    <t>10 CM</t>
  </si>
  <si>
    <t>HALE</t>
  </si>
  <si>
    <t xml:space="preserve">IDENTIFICATIVO DE SERVICIOS SECUNDARIOS </t>
  </si>
  <si>
    <t>REGISTRO INMOBILIARIO
REPÚBLICA DOMINICANA</t>
  </si>
  <si>
    <t>LOGO INSTITUCIONAL</t>
  </si>
  <si>
    <t>REALZAR EL CARÁCTER OFICIAL DE LAS SEÑALIZACIONES</t>
  </si>
  <si>
    <t>PUERTAS VIDRIO FLOTANTE</t>
  </si>
  <si>
    <t>FROSTED CRISTALES EN TRANSPARENCIA</t>
  </si>
  <si>
    <t xml:space="preserve">FROSTED </t>
  </si>
  <si>
    <t>70 CM</t>
  </si>
  <si>
    <t>52 CM</t>
  </si>
  <si>
    <t>NO PASE, SOLO PERSONAL AUTORIZADO</t>
  </si>
  <si>
    <t>SEÑAL DE PROHIBICIÓN</t>
  </si>
  <si>
    <t>COMPLEMENTAR LA SEGURIDAD INSTITUCIONAL</t>
  </si>
  <si>
    <t>SINTRA Y VINIL AUTOADHESIVO</t>
  </si>
  <si>
    <t>CONTRASTE: ROJO TIPOGRAFÍA: BLANCO</t>
  </si>
  <si>
    <t>ESTIMADOS USUARIOS: ESTÁ PROHIBIDO EL USO DE CÁMARAS EN ESTA ÁREA</t>
  </si>
  <si>
    <t>CONTRASTE: ROJO Y NEGRO      TIPOGRAFÍA: BLANCO</t>
  </si>
  <si>
    <t>FAVOR MANTENER EL SILENCIO</t>
  </si>
  <si>
    <t>CONTRASTE: ROJO Y NEGRO       TIPOGRAFÍA: BLANCO</t>
  </si>
  <si>
    <t>ESTIMADOS USUARIOS: ESTÁ PROHIBIDO EL USO DE CELULARES O DISPOSITIVOS ELECTRÓNICOS EN ESTA AREA</t>
  </si>
  <si>
    <t>POR SU SEGURIDAD ESTA ÁREA ESTÁ SIENDO VIGILADA</t>
  </si>
  <si>
    <t>SEÑAL DE EVACUACIÓN</t>
  </si>
  <si>
    <t>ENCIMA DE LOS OBJETOS, SOBRE LA PARED</t>
  </si>
  <si>
    <t>IDENTIFICAR LOS EXTINTORES</t>
  </si>
  <si>
    <t>CONTRASTE: ROJO       TIPOGRAFÍA: BLANCO</t>
  </si>
  <si>
    <t>SALIDA DE EMERGENCIA</t>
  </si>
  <si>
    <t>IDENTIFICAR LA SALIDA</t>
  </si>
  <si>
    <t>COLGANTE DESDE PLAFON</t>
  </si>
  <si>
    <t>CONTRASTE: VERDE       TIPOGRAFÍA: BLANCO</t>
  </si>
  <si>
    <t>27 CM</t>
  </si>
  <si>
    <t>23 CM</t>
  </si>
  <si>
    <t>MURAL INFORMATIVO</t>
  </si>
  <si>
    <t>CONTRASTE: AZUL TIPOGRAFÍA: BLANCA</t>
  </si>
  <si>
    <t>SEÑALES DE INFORMACIÓN</t>
  </si>
  <si>
    <t>MISION                                        SOMOS GARANTES DE LOS DERECHOS INMOBILIARIOS Y SU REGISTRO, PROMOVIENDO UN CLIMA DE CONFIANZA, EL DESARROLLO ECONÓMICO, LA SEGURIDAD JURÍDICA Y LA PAZ SOCIAL DE LA REPÚBLICA DOMINICANA.</t>
  </si>
  <si>
    <t>VISION                                            SER UNA INSTITUCIÓN MODELO ORIENTADA AL USUARIO, INNOVADORA, SOSTENIBLE, ÁGIL, TRANSPARENTE Y QUE IMPULSE EL DESARROLLO DEL SECTOR INMOBILIARIO DE LA REPÚBLICA DOMINICANA.</t>
  </si>
  <si>
    <t>CONTRASTE: BLANCO TIPOGRAFÍA: AZUL, ROJO Y NEGRA</t>
  </si>
  <si>
    <t xml:space="preserve">VALORES  
IMPARCIALIDAD
CONCIENCIA FUNCIONAL E INSTITUCIONAL
VOCACIÓN DE SERVICIO
INTEGRIDAD
CREDIBILIDAD
TRANSPARENCIA
</t>
  </si>
  <si>
    <t xml:space="preserve">IDENTIFICAR LAS ÁREAS Ó UNIDADES PRINCIPALES </t>
  </si>
  <si>
    <t xml:space="preserve">LETRERO PRINCIPAL </t>
  </si>
  <si>
    <t>LOGO  INSTITUCIONAL</t>
  </si>
  <si>
    <t>ALUMINIO CON VINYL AUTOADHESIVO FOTOLUMINISCENTE A AMBAS CARAS</t>
  </si>
  <si>
    <t>PROFUNDIDAD</t>
  </si>
  <si>
    <r>
      <t>SINTRA Y VINIL AUTOADHESIVO</t>
    </r>
    <r>
      <rPr>
        <sz val="12"/>
        <color rgb="FFFF0000"/>
        <rFont val="MonSE"/>
      </rPr>
      <t xml:space="preserve"> </t>
    </r>
    <r>
      <rPr>
        <b/>
        <sz val="12"/>
        <rFont val="MonSE"/>
      </rPr>
      <t xml:space="preserve">A AMBAS CARAS </t>
    </r>
  </si>
  <si>
    <t xml:space="preserve">Gerencia Infraestructura </t>
  </si>
  <si>
    <t>Contraste: Azul Tipografía: Blanca</t>
  </si>
  <si>
    <t>sintra y vinil autoadhesivo</t>
  </si>
  <si>
    <t>Encima de las puertas o dintel</t>
  </si>
  <si>
    <t>Sintra y vinil autoadhesivo</t>
  </si>
  <si>
    <t>Identificar la salida</t>
  </si>
  <si>
    <t>Señales de evacuación</t>
  </si>
  <si>
    <t>SALIDA</t>
  </si>
  <si>
    <t>ENTRADA</t>
  </si>
  <si>
    <t>FACHADA, SOBRE PARED</t>
  </si>
  <si>
    <t>IDENTIFICATIVO DE OOFICINA</t>
  </si>
  <si>
    <t xml:space="preserve">SOBRE COLUMNA EXTERIOR </t>
  </si>
  <si>
    <t>PRECIO UNITARIO</t>
  </si>
  <si>
    <t>SUB-TOTAL</t>
  </si>
  <si>
    <t xml:space="preserve">Sub Total </t>
  </si>
  <si>
    <t>Itebis 18%</t>
  </si>
  <si>
    <t xml:space="preserve">Sub Total General </t>
  </si>
  <si>
    <t xml:space="preserve"> Total General </t>
  </si>
  <si>
    <t xml:space="preserve"> VINIL AUTOADHESIVO SOBRE ACRILICO CON TORNILLOS DECORATIVOS, FULL COLOR </t>
  </si>
  <si>
    <t xml:space="preserve">PRESUPUESTO </t>
  </si>
  <si>
    <t>100 CM</t>
  </si>
  <si>
    <t>50 CM</t>
  </si>
  <si>
    <t>40 CM</t>
  </si>
  <si>
    <t>INSTRUCCIONES USO DE EXTINTOR</t>
  </si>
  <si>
    <t xml:space="preserve">Archivo Central </t>
  </si>
  <si>
    <t xml:space="preserve">BAÑO HOMBRES </t>
  </si>
  <si>
    <t xml:space="preserve">BAÑO MUJERES </t>
  </si>
  <si>
    <t>COMEDOR DE EMPLEADOS</t>
  </si>
  <si>
    <t>200 CM</t>
  </si>
  <si>
    <t>85 CM</t>
  </si>
  <si>
    <t xml:space="preserve">LETRERO INTERIOR </t>
  </si>
  <si>
    <t xml:space="preserve"> SOBRE PARED</t>
  </si>
  <si>
    <t xml:space="preserve">LETRAS EN ACRILICO BLANCO DE 1/8  </t>
  </si>
  <si>
    <t>GERENTE DE ARCHIVO</t>
  </si>
  <si>
    <t xml:space="preserve">RECEPCION / INFORMACION </t>
  </si>
  <si>
    <t>Suministro e Instalacion de señaletica en Archivo Central  del Registro Inmobiliario</t>
  </si>
  <si>
    <t>CUARTO  ELÉCTRICO</t>
  </si>
  <si>
    <t>CUARTO DATA</t>
  </si>
  <si>
    <t>CCTV/SEGURIDAD</t>
  </si>
  <si>
    <t>LOCKERS</t>
  </si>
  <si>
    <t xml:space="preserve">PROHIBIDO USAR COMO ESCALERA </t>
  </si>
  <si>
    <t xml:space="preserve">PROHIBIDO FUMAR </t>
  </si>
  <si>
    <t>PROHIBIDO COMER Y BEBER</t>
  </si>
  <si>
    <t>PRECAUCION ZONA DE CARGA</t>
  </si>
  <si>
    <t>CONTRASTE: AMARILLO  TIPOGRAFÍA: NEGRA</t>
  </si>
  <si>
    <t>PLATAFORMAS ELEVADORAS</t>
  </si>
  <si>
    <t>ATENCION RIESGO ELECTRICO</t>
  </si>
  <si>
    <t>60  CM</t>
  </si>
  <si>
    <t>PUNTO DE REUNION (INCLUYE BASE METALMPARA COLOCAR EN EXTERIOR)</t>
  </si>
  <si>
    <t xml:space="preserve"> EXTINTOR RODANTE </t>
  </si>
  <si>
    <t>SEÑAL DE PRECAUCION</t>
  </si>
  <si>
    <t>60 CM</t>
  </si>
  <si>
    <t xml:space="preserve"> VINIL AUTOADHESIVO, LAMINADO SOBRE ACRILICO, FULL COLOR, INSTALADO CON TORNILLOS DECORATIVOS </t>
  </si>
  <si>
    <t xml:space="preserve">LETRERO ARCHIVO TIPO TARJA </t>
  </si>
  <si>
    <t>7 CM</t>
  </si>
  <si>
    <t>11 CM</t>
  </si>
  <si>
    <t>LETRAS Y LOGO  EN PVC TROQUELADO FULL COLOR EN PINTURA AUTOMOTRIZ ( LETRAS 1/4 Y LOGO DE 3/4 ESPESOR)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</si>
</sst>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&quot;$&quot;#,##0"/>
    <numFmt numFmtId="165" formatCode="[$DOP]\ #,##0.00"/>
    <numFmt numFmtId="166" formatCode="_([$$-1C0A]* #,##0.00_);_([$$-1C0A]* \(#,##0.00\);_([$$-1C0A]* &quot;-&quot;??_);_(@_)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20"/>
      <color indexed="8"/>
      <name val="Montserrat Bold"/>
    </font>
    <font>
      <sz val="8"/>
      <name val="Calibri"/>
      <family val="2"/>
    </font>
    <font>
      <sz val="12"/>
      <color indexed="8"/>
      <name val="MonSE"/>
    </font>
    <font>
      <b/>
      <sz val="12"/>
      <color indexed="8"/>
      <name val="MonSE"/>
    </font>
    <font>
      <sz val="12"/>
      <color rgb="FFFF0000"/>
      <name val="MonSE"/>
    </font>
    <font>
      <b/>
      <sz val="12"/>
      <name val="MonSE"/>
    </font>
    <font>
      <sz val="12"/>
      <color rgb="FF000000"/>
      <name val="MonSE"/>
    </font>
    <font>
      <i/>
      <sz val="12"/>
      <color rgb="FF000000"/>
      <name val="MonSE"/>
    </font>
    <font>
      <u/>
      <sz val="12"/>
      <color indexed="8"/>
      <name val="MonSE"/>
    </font>
    <font>
      <sz val="11"/>
      <color indexed="8"/>
      <name val="Calibri"/>
      <family val="2"/>
    </font>
    <font>
      <sz val="11"/>
      <color rgb="FFFF0000"/>
      <name val="Helvetica Neue"/>
      <family val="2"/>
      <scheme val="minor"/>
    </font>
    <font>
      <b/>
      <sz val="11"/>
      <color theme="1"/>
      <name val="Helvetica Neue"/>
      <family val="2"/>
      <scheme val="minor"/>
    </font>
    <font>
      <sz val="16"/>
      <color indexed="8"/>
      <name val="Calibri"/>
      <family val="2"/>
    </font>
    <font>
      <b/>
      <sz val="20"/>
      <color theme="4"/>
      <name val="Calibri"/>
      <family val="2"/>
    </font>
    <font>
      <sz val="11"/>
      <color theme="4"/>
      <name val="Calibri"/>
      <family val="2"/>
    </font>
    <font>
      <sz val="11"/>
      <name val="Helvetica Neue"/>
      <family val="2"/>
      <scheme val="minor"/>
    </font>
    <font>
      <b/>
      <sz val="11"/>
      <name val="Helvetica Neue"/>
      <family val="2"/>
      <scheme val="minor"/>
    </font>
    <font>
      <sz val="16"/>
      <name val="Helvetica Neue"/>
      <family val="2"/>
      <scheme val="minor"/>
    </font>
    <font>
      <sz val="16"/>
      <color theme="1"/>
      <name val="Helvetica Neue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F33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3">
    <xf numFmtId="0" fontId="0" fillId="0" borderId="0" applyNumberFormat="0" applyFill="0" applyBorder="0" applyProtection="0"/>
    <xf numFmtId="0" fontId="11" fillId="0" borderId="0" applyNumberFormat="0" applyFill="0" applyBorder="0" applyProtection="0"/>
    <xf numFmtId="0" fontId="1" fillId="0" borderId="0"/>
  </cellStyleXfs>
  <cellXfs count="65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6" borderId="1" xfId="2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5" fontId="19" fillId="7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Border="1" applyAlignment="1">
      <alignment vertical="center"/>
    </xf>
    <xf numFmtId="0" fontId="14" fillId="6" borderId="0" xfId="0" applyFont="1" applyFill="1"/>
    <xf numFmtId="0" fontId="20" fillId="0" borderId="0" xfId="0" applyFont="1" applyAlignment="1">
      <alignment vertical="center"/>
    </xf>
    <xf numFmtId="0" fontId="14" fillId="0" borderId="0" xfId="0" applyFont="1"/>
    <xf numFmtId="166" fontId="21" fillId="0" borderId="1" xfId="0" applyNumberFormat="1" applyFont="1" applyBorder="1" applyAlignment="1">
      <alignment horizontal="center" vertical="center"/>
    </xf>
    <xf numFmtId="166" fontId="21" fillId="0" borderId="1" xfId="0" applyNumberFormat="1" applyFont="1" applyBorder="1" applyAlignment="1">
      <alignment vertical="center"/>
    </xf>
    <xf numFmtId="166" fontId="22" fillId="0" borderId="1" xfId="0" applyNumberFormat="1" applyFont="1" applyBorder="1" applyAlignment="1">
      <alignment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2" fillId="6" borderId="1" xfId="2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/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NumberFormat="1" applyFont="1" applyFill="1" applyBorder="1"/>
    <xf numFmtId="0" fontId="8" fillId="6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6" fillId="4" borderId="6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DFBA3C2-F693-4A20-BB77-D33B1F03C44D}"/>
    <cellStyle name="Normal 3" xfId="2" xr:uid="{847CC46D-0C3E-4C5D-861D-79ADF6474786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525252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F334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tmp"/><Relationship Id="rId26" Type="http://schemas.openxmlformats.org/officeDocument/2006/relationships/image" Target="../media/image26.jpeg"/><Relationship Id="rId3" Type="http://schemas.openxmlformats.org/officeDocument/2006/relationships/image" Target="../media/image3.JPG"/><Relationship Id="rId21" Type="http://schemas.openxmlformats.org/officeDocument/2006/relationships/image" Target="../media/image21.jpeg"/><Relationship Id="rId34" Type="http://schemas.openxmlformats.org/officeDocument/2006/relationships/image" Target="../media/image34.jp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png"/><Relationship Id="rId16" Type="http://schemas.openxmlformats.org/officeDocument/2006/relationships/image" Target="../media/image16.JPG"/><Relationship Id="rId20" Type="http://schemas.openxmlformats.org/officeDocument/2006/relationships/image" Target="../media/image20.png"/><Relationship Id="rId29" Type="http://schemas.openxmlformats.org/officeDocument/2006/relationships/image" Target="../media/image29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G"/><Relationship Id="rId10" Type="http://schemas.openxmlformats.org/officeDocument/2006/relationships/image" Target="../media/image10.jpeg"/><Relationship Id="rId19" Type="http://schemas.openxmlformats.org/officeDocument/2006/relationships/image" Target="../media/image19.tmp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1356289</xdr:colOff>
      <xdr:row>27</xdr:row>
      <xdr:rowOff>78839</xdr:rowOff>
    </xdr:from>
    <xdr:to>
      <xdr:col>6</xdr:col>
      <xdr:colOff>1706870</xdr:colOff>
      <xdr:row>27</xdr:row>
      <xdr:rowOff>978839</xdr:rowOff>
    </xdr:to>
    <xdr:pic>
      <xdr:nvPicPr>
        <xdr:cNvPr id="17" name="Imagen 14" descr="Imagen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43189" y="15151834"/>
          <a:ext cx="350582" cy="90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1338346</xdr:colOff>
      <xdr:row>28</xdr:row>
      <xdr:rowOff>61265</xdr:rowOff>
    </xdr:from>
    <xdr:to>
      <xdr:col>6</xdr:col>
      <xdr:colOff>1701504</xdr:colOff>
      <xdr:row>28</xdr:row>
      <xdr:rowOff>961265</xdr:rowOff>
    </xdr:to>
    <xdr:pic>
      <xdr:nvPicPr>
        <xdr:cNvPr id="18" name="Imagen 15" descr="Imagen 1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25246" y="16172485"/>
          <a:ext cx="363159" cy="90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6</xdr:col>
      <xdr:colOff>966105</xdr:colOff>
      <xdr:row>47</xdr:row>
      <xdr:rowOff>192769</xdr:rowOff>
    </xdr:from>
    <xdr:to>
      <xdr:col>6</xdr:col>
      <xdr:colOff>2499317</xdr:colOff>
      <xdr:row>47</xdr:row>
      <xdr:rowOff>2285547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842AC3AF-8FFC-4249-86CB-96D026FB7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801" y="44971608"/>
          <a:ext cx="1533212" cy="2092778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6</xdr:col>
      <xdr:colOff>893535</xdr:colOff>
      <xdr:row>48</xdr:row>
      <xdr:rowOff>68037</xdr:rowOff>
    </xdr:from>
    <xdr:to>
      <xdr:col>6</xdr:col>
      <xdr:colOff>2540000</xdr:colOff>
      <xdr:row>48</xdr:row>
      <xdr:rowOff>2288183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id="{B3A05CB5-A7BE-4D98-86B5-D365FA5D9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5231" y="47375537"/>
          <a:ext cx="1646465" cy="2220146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6</xdr:col>
      <xdr:colOff>904874</xdr:colOff>
      <xdr:row>49</xdr:row>
      <xdr:rowOff>181429</xdr:rowOff>
    </xdr:from>
    <xdr:to>
      <xdr:col>6</xdr:col>
      <xdr:colOff>2483304</xdr:colOff>
      <xdr:row>49</xdr:row>
      <xdr:rowOff>2333833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87B67E9C-57DB-403E-8AE6-0A99BE943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6570" y="49847500"/>
          <a:ext cx="1578430" cy="2152404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0</xdr:col>
      <xdr:colOff>693965</xdr:colOff>
      <xdr:row>1</xdr:row>
      <xdr:rowOff>27214</xdr:rowOff>
    </xdr:from>
    <xdr:to>
      <xdr:col>2</xdr:col>
      <xdr:colOff>489858</xdr:colOff>
      <xdr:row>10</xdr:row>
      <xdr:rowOff>177004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EB8B2178-10AC-4893-AB16-819DF2BF7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65" y="217714"/>
          <a:ext cx="2530929" cy="1864290"/>
        </a:xfrm>
        <a:prstGeom prst="rect">
          <a:avLst/>
        </a:prstGeom>
      </xdr:spPr>
    </xdr:pic>
    <xdr:clientData/>
  </xdr:twoCellAnchor>
  <xdr:oneCellAnchor>
    <xdr:from>
      <xdr:col>6</xdr:col>
      <xdr:colOff>776562</xdr:colOff>
      <xdr:row>29</xdr:row>
      <xdr:rowOff>396128</xdr:rowOff>
    </xdr:from>
    <xdr:ext cx="1440000" cy="312488"/>
    <xdr:pic>
      <xdr:nvPicPr>
        <xdr:cNvPr id="62" name="Imagen 61">
          <a:extLst>
            <a:ext uri="{FF2B5EF4-FFF2-40B4-BE49-F238E27FC236}">
              <a16:creationId xmlns:a16="http://schemas.microsoft.com/office/drawing/2014/main" id="{26F87E82-1209-4342-A8AE-6F38F4B15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88258" y="18709074"/>
          <a:ext cx="1440000" cy="312488"/>
        </a:xfrm>
        <a:prstGeom prst="rect">
          <a:avLst/>
        </a:prstGeom>
      </xdr:spPr>
    </xdr:pic>
    <xdr:clientData/>
  </xdr:oneCellAnchor>
  <xdr:oneCellAnchor>
    <xdr:from>
      <xdr:col>6</xdr:col>
      <xdr:colOff>746493</xdr:colOff>
      <xdr:row>30</xdr:row>
      <xdr:rowOff>339645</xdr:rowOff>
    </xdr:from>
    <xdr:ext cx="1440000" cy="307661"/>
    <xdr:pic>
      <xdr:nvPicPr>
        <xdr:cNvPr id="64" name="Imagen 63">
          <a:extLst>
            <a:ext uri="{FF2B5EF4-FFF2-40B4-BE49-F238E27FC236}">
              <a16:creationId xmlns:a16="http://schemas.microsoft.com/office/drawing/2014/main" id="{1A219392-0344-4AF0-8B11-B04977769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58189" y="19695806"/>
          <a:ext cx="1440000" cy="307661"/>
        </a:xfrm>
        <a:prstGeom prst="rect">
          <a:avLst/>
        </a:prstGeom>
      </xdr:spPr>
    </xdr:pic>
    <xdr:clientData/>
  </xdr:oneCellAnchor>
  <xdr:twoCellAnchor editAs="oneCell">
    <xdr:from>
      <xdr:col>6</xdr:col>
      <xdr:colOff>1099910</xdr:colOff>
      <xdr:row>32</xdr:row>
      <xdr:rowOff>68036</xdr:rowOff>
    </xdr:from>
    <xdr:to>
      <xdr:col>6</xdr:col>
      <xdr:colOff>1993091</xdr:colOff>
      <xdr:row>32</xdr:row>
      <xdr:rowOff>1168842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C57918D-E3BE-4384-B653-153019E80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1606" y="28325536"/>
          <a:ext cx="893181" cy="1100806"/>
        </a:xfrm>
        <a:prstGeom prst="rect">
          <a:avLst/>
        </a:prstGeom>
      </xdr:spPr>
    </xdr:pic>
    <xdr:clientData/>
  </xdr:twoCellAnchor>
  <xdr:twoCellAnchor editAs="oneCell">
    <xdr:from>
      <xdr:col>6</xdr:col>
      <xdr:colOff>873125</xdr:colOff>
      <xdr:row>31</xdr:row>
      <xdr:rowOff>34018</xdr:rowOff>
    </xdr:from>
    <xdr:to>
      <xdr:col>6</xdr:col>
      <xdr:colOff>2256518</xdr:colOff>
      <xdr:row>31</xdr:row>
      <xdr:rowOff>984059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E08922A6-11F8-447C-A5F5-60A86F248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4821" y="18800536"/>
          <a:ext cx="1383393" cy="950041"/>
        </a:xfrm>
        <a:prstGeom prst="rect">
          <a:avLst/>
        </a:prstGeom>
      </xdr:spPr>
    </xdr:pic>
    <xdr:clientData/>
  </xdr:twoCellAnchor>
  <xdr:twoCellAnchor editAs="oneCell">
    <xdr:from>
      <xdr:col>6</xdr:col>
      <xdr:colOff>1077234</xdr:colOff>
      <xdr:row>33</xdr:row>
      <xdr:rowOff>90715</xdr:rowOff>
    </xdr:from>
    <xdr:to>
      <xdr:col>6</xdr:col>
      <xdr:colOff>2131786</xdr:colOff>
      <xdr:row>33</xdr:row>
      <xdr:rowOff>1071564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1F50A6DD-7ED7-4451-9CCF-65C019D79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930" y="30797501"/>
          <a:ext cx="1054552" cy="980849"/>
        </a:xfrm>
        <a:prstGeom prst="rect">
          <a:avLst/>
        </a:prstGeom>
      </xdr:spPr>
    </xdr:pic>
    <xdr:clientData/>
  </xdr:twoCellAnchor>
  <xdr:twoCellAnchor editAs="oneCell">
    <xdr:from>
      <xdr:col>6</xdr:col>
      <xdr:colOff>1111250</xdr:colOff>
      <xdr:row>34</xdr:row>
      <xdr:rowOff>45356</xdr:rowOff>
    </xdr:from>
    <xdr:to>
      <xdr:col>6</xdr:col>
      <xdr:colOff>2165804</xdr:colOff>
      <xdr:row>34</xdr:row>
      <xdr:rowOff>986517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6BE2B30C-C872-4693-A7FF-CA1245A1E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2946" y="31954106"/>
          <a:ext cx="1054554" cy="941161"/>
        </a:xfrm>
        <a:prstGeom prst="rect">
          <a:avLst/>
        </a:prstGeom>
      </xdr:spPr>
    </xdr:pic>
    <xdr:clientData/>
  </xdr:twoCellAnchor>
  <xdr:twoCellAnchor editAs="oneCell">
    <xdr:from>
      <xdr:col>6</xdr:col>
      <xdr:colOff>1122589</xdr:colOff>
      <xdr:row>35</xdr:row>
      <xdr:rowOff>22679</xdr:rowOff>
    </xdr:from>
    <xdr:to>
      <xdr:col>6</xdr:col>
      <xdr:colOff>2131786</xdr:colOff>
      <xdr:row>35</xdr:row>
      <xdr:rowOff>1034776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65DB3897-3814-4E02-B632-BBF5D8CD5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4285" y="32974643"/>
          <a:ext cx="1009197" cy="1012097"/>
        </a:xfrm>
        <a:prstGeom prst="rect">
          <a:avLst/>
        </a:prstGeom>
      </xdr:spPr>
    </xdr:pic>
    <xdr:clientData/>
  </xdr:twoCellAnchor>
  <xdr:twoCellAnchor editAs="oneCell">
    <xdr:from>
      <xdr:col>6</xdr:col>
      <xdr:colOff>1122590</xdr:colOff>
      <xdr:row>36</xdr:row>
      <xdr:rowOff>90716</xdr:rowOff>
    </xdr:from>
    <xdr:to>
      <xdr:col>6</xdr:col>
      <xdr:colOff>2188483</xdr:colOff>
      <xdr:row>36</xdr:row>
      <xdr:rowOff>1111250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E32A6764-DA9D-4A9B-BEBE-9AE71EEB5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4286" y="34085895"/>
          <a:ext cx="1065893" cy="1020534"/>
        </a:xfrm>
        <a:prstGeom prst="rect">
          <a:avLst/>
        </a:prstGeom>
      </xdr:spPr>
    </xdr:pic>
    <xdr:clientData/>
  </xdr:twoCellAnchor>
  <xdr:twoCellAnchor editAs="oneCell">
    <xdr:from>
      <xdr:col>6</xdr:col>
      <xdr:colOff>1054554</xdr:colOff>
      <xdr:row>45</xdr:row>
      <xdr:rowOff>45357</xdr:rowOff>
    </xdr:from>
    <xdr:to>
      <xdr:col>6</xdr:col>
      <xdr:colOff>2247920</xdr:colOff>
      <xdr:row>45</xdr:row>
      <xdr:rowOff>1814285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A3965AFF-342B-4BAC-977F-D4573EC43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6250" y="34085893"/>
          <a:ext cx="1193366" cy="1768928"/>
        </a:xfrm>
        <a:prstGeom prst="rect">
          <a:avLst/>
        </a:prstGeom>
      </xdr:spPr>
    </xdr:pic>
    <xdr:clientData/>
  </xdr:twoCellAnchor>
  <xdr:twoCellAnchor editAs="oneCell">
    <xdr:from>
      <xdr:col>6</xdr:col>
      <xdr:colOff>861786</xdr:colOff>
      <xdr:row>46</xdr:row>
      <xdr:rowOff>22678</xdr:rowOff>
    </xdr:from>
    <xdr:to>
      <xdr:col>6</xdr:col>
      <xdr:colOff>2566761</xdr:colOff>
      <xdr:row>46</xdr:row>
      <xdr:rowOff>1480003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18BBA9F-F929-4CD8-9C12-8907A3F16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3482" y="35934196"/>
          <a:ext cx="1704975" cy="1457325"/>
        </a:xfrm>
        <a:prstGeom prst="rect">
          <a:avLst/>
        </a:prstGeom>
      </xdr:spPr>
    </xdr:pic>
    <xdr:clientData/>
  </xdr:twoCellAnchor>
  <xdr:twoCellAnchor editAs="oneCell">
    <xdr:from>
      <xdr:col>6</xdr:col>
      <xdr:colOff>635001</xdr:colOff>
      <xdr:row>24</xdr:row>
      <xdr:rowOff>34018</xdr:rowOff>
    </xdr:from>
    <xdr:to>
      <xdr:col>6</xdr:col>
      <xdr:colOff>2437947</xdr:colOff>
      <xdr:row>24</xdr:row>
      <xdr:rowOff>999670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7C06F038-84E9-40B5-AFB3-543368AAA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6697" y="13278304"/>
          <a:ext cx="1802946" cy="965652"/>
        </a:xfrm>
        <a:prstGeom prst="rect">
          <a:avLst/>
        </a:prstGeom>
      </xdr:spPr>
    </xdr:pic>
    <xdr:clientData/>
  </xdr:twoCellAnchor>
  <xdr:twoCellAnchor editAs="oneCell">
    <xdr:from>
      <xdr:col>6</xdr:col>
      <xdr:colOff>1133928</xdr:colOff>
      <xdr:row>25</xdr:row>
      <xdr:rowOff>158751</xdr:rowOff>
    </xdr:from>
    <xdr:to>
      <xdr:col>6</xdr:col>
      <xdr:colOff>1906472</xdr:colOff>
      <xdr:row>25</xdr:row>
      <xdr:rowOff>1130751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5DF16CD1-A0F8-488E-A884-A8D85B38D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445624" y="12393840"/>
          <a:ext cx="772544" cy="97200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1141640</xdr:colOff>
      <xdr:row>26</xdr:row>
      <xdr:rowOff>133337</xdr:rowOff>
    </xdr:from>
    <xdr:to>
      <xdr:col>6</xdr:col>
      <xdr:colOff>1916993</xdr:colOff>
      <xdr:row>26</xdr:row>
      <xdr:rowOff>1105337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0787F435-49FC-45A1-85BD-9AE0E9B36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453336" y="13581730"/>
          <a:ext cx="775353" cy="97200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6</xdr:col>
      <xdr:colOff>510268</xdr:colOff>
      <xdr:row>52</xdr:row>
      <xdr:rowOff>317500</xdr:rowOff>
    </xdr:from>
    <xdr:to>
      <xdr:col>6</xdr:col>
      <xdr:colOff>2964475</xdr:colOff>
      <xdr:row>52</xdr:row>
      <xdr:rowOff>2135335</xdr:rowOff>
    </xdr:to>
    <xdr:pic>
      <xdr:nvPicPr>
        <xdr:cNvPr id="65" name="Imagen 64">
          <a:extLst>
            <a:ext uri="{FF2B5EF4-FFF2-40B4-BE49-F238E27FC236}">
              <a16:creationId xmlns:a16="http://schemas.microsoft.com/office/drawing/2014/main" id="{BA2BB300-8A13-470B-BF8D-BEF5DE608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1964" y="56764464"/>
          <a:ext cx="2454207" cy="1817835"/>
        </a:xfrm>
        <a:prstGeom prst="rect">
          <a:avLst/>
        </a:prstGeom>
      </xdr:spPr>
    </xdr:pic>
    <xdr:clientData/>
  </xdr:twoCellAnchor>
  <xdr:oneCellAnchor>
    <xdr:from>
      <xdr:col>6</xdr:col>
      <xdr:colOff>510268</xdr:colOff>
      <xdr:row>51</xdr:row>
      <xdr:rowOff>136072</xdr:rowOff>
    </xdr:from>
    <xdr:ext cx="2454207" cy="1817835"/>
    <xdr:pic>
      <xdr:nvPicPr>
        <xdr:cNvPr id="66" name="Imagen 65">
          <a:extLst>
            <a:ext uri="{FF2B5EF4-FFF2-40B4-BE49-F238E27FC236}">
              <a16:creationId xmlns:a16="http://schemas.microsoft.com/office/drawing/2014/main" id="{42710BAB-4A44-429D-85A6-91D69E897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1964" y="54485268"/>
          <a:ext cx="2454207" cy="1817835"/>
        </a:xfrm>
        <a:prstGeom prst="rect">
          <a:avLst/>
        </a:prstGeom>
      </xdr:spPr>
    </xdr:pic>
    <xdr:clientData/>
  </xdr:oneCellAnchor>
  <xdr:twoCellAnchor editAs="oneCell">
    <xdr:from>
      <xdr:col>6</xdr:col>
      <xdr:colOff>1065892</xdr:colOff>
      <xdr:row>32</xdr:row>
      <xdr:rowOff>68036</xdr:rowOff>
    </xdr:from>
    <xdr:to>
      <xdr:col>6</xdr:col>
      <xdr:colOff>1959073</xdr:colOff>
      <xdr:row>32</xdr:row>
      <xdr:rowOff>1168842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C64EC40A-24C9-4B04-9F78-5A1D4875E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7588" y="27259643"/>
          <a:ext cx="893181" cy="1100806"/>
        </a:xfrm>
        <a:prstGeom prst="rect">
          <a:avLst/>
        </a:prstGeom>
      </xdr:spPr>
    </xdr:pic>
    <xdr:clientData/>
  </xdr:twoCellAnchor>
  <xdr:twoCellAnchor editAs="oneCell">
    <xdr:from>
      <xdr:col>6</xdr:col>
      <xdr:colOff>487591</xdr:colOff>
      <xdr:row>18</xdr:row>
      <xdr:rowOff>56697</xdr:rowOff>
    </xdr:from>
    <xdr:to>
      <xdr:col>6</xdr:col>
      <xdr:colOff>2619377</xdr:colOff>
      <xdr:row>18</xdr:row>
      <xdr:rowOff>1116429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F41912-B7F0-4B58-B66D-12CCFD8AD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9287" y="4014108"/>
          <a:ext cx="2131786" cy="1059732"/>
        </a:xfrm>
        <a:prstGeom prst="rect">
          <a:avLst/>
        </a:prstGeom>
      </xdr:spPr>
    </xdr:pic>
    <xdr:clientData/>
  </xdr:twoCellAnchor>
  <xdr:twoCellAnchor editAs="oneCell">
    <xdr:from>
      <xdr:col>6</xdr:col>
      <xdr:colOff>669017</xdr:colOff>
      <xdr:row>19</xdr:row>
      <xdr:rowOff>102054</xdr:rowOff>
    </xdr:from>
    <xdr:to>
      <xdr:col>6</xdr:col>
      <xdr:colOff>2471964</xdr:colOff>
      <xdr:row>19</xdr:row>
      <xdr:rowOff>1006647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E3A3E21-7198-4721-92BB-D9E8355B0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0713" y="5216072"/>
          <a:ext cx="1802947" cy="904593"/>
        </a:xfrm>
        <a:prstGeom prst="rect">
          <a:avLst/>
        </a:prstGeom>
      </xdr:spPr>
    </xdr:pic>
    <xdr:clientData/>
  </xdr:twoCellAnchor>
  <xdr:twoCellAnchor editAs="oneCell">
    <xdr:from>
      <xdr:col>6</xdr:col>
      <xdr:colOff>453572</xdr:colOff>
      <xdr:row>21</xdr:row>
      <xdr:rowOff>170089</xdr:rowOff>
    </xdr:from>
    <xdr:to>
      <xdr:col>6</xdr:col>
      <xdr:colOff>2806238</xdr:colOff>
      <xdr:row>21</xdr:row>
      <xdr:rowOff>952500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6872FBA-A6BA-4E5E-A5A0-6AB81AD7A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5268" y="11566071"/>
          <a:ext cx="2352666" cy="782411"/>
        </a:xfrm>
        <a:prstGeom prst="rect">
          <a:avLst/>
        </a:prstGeom>
      </xdr:spPr>
    </xdr:pic>
    <xdr:clientData/>
  </xdr:twoCellAnchor>
  <xdr:twoCellAnchor editAs="oneCell">
    <xdr:from>
      <xdr:col>6</xdr:col>
      <xdr:colOff>725714</xdr:colOff>
      <xdr:row>50</xdr:row>
      <xdr:rowOff>68037</xdr:rowOff>
    </xdr:from>
    <xdr:to>
      <xdr:col>6</xdr:col>
      <xdr:colOff>2653393</xdr:colOff>
      <xdr:row>50</xdr:row>
      <xdr:rowOff>1998700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DC2B7C4-8F29-48FC-8AF2-F79CC8C84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7410" y="52319466"/>
          <a:ext cx="1927679" cy="1930663"/>
        </a:xfrm>
        <a:prstGeom prst="rect">
          <a:avLst/>
        </a:prstGeom>
      </xdr:spPr>
    </xdr:pic>
    <xdr:clientData/>
  </xdr:twoCellAnchor>
  <xdr:twoCellAnchor editAs="oneCell">
    <xdr:from>
      <xdr:col>6</xdr:col>
      <xdr:colOff>408214</xdr:colOff>
      <xdr:row>22</xdr:row>
      <xdr:rowOff>226785</xdr:rowOff>
    </xdr:from>
    <xdr:to>
      <xdr:col>6</xdr:col>
      <xdr:colOff>2750051</xdr:colOff>
      <xdr:row>22</xdr:row>
      <xdr:rowOff>1009196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1709EE09-8935-4D1D-BF86-04D622E99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9910" y="12665981"/>
          <a:ext cx="2341837" cy="782411"/>
        </a:xfrm>
        <a:prstGeom prst="rect">
          <a:avLst/>
        </a:prstGeom>
      </xdr:spPr>
    </xdr:pic>
    <xdr:clientData/>
  </xdr:twoCellAnchor>
  <xdr:twoCellAnchor editAs="oneCell">
    <xdr:from>
      <xdr:col>6</xdr:col>
      <xdr:colOff>306160</xdr:colOff>
      <xdr:row>23</xdr:row>
      <xdr:rowOff>136072</xdr:rowOff>
    </xdr:from>
    <xdr:to>
      <xdr:col>6</xdr:col>
      <xdr:colOff>3016250</xdr:colOff>
      <xdr:row>23</xdr:row>
      <xdr:rowOff>1053091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85CAD8A6-3F45-4D62-AAAD-03EBD18F9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856" y="13856608"/>
          <a:ext cx="2710090" cy="917019"/>
        </a:xfrm>
        <a:prstGeom prst="rect">
          <a:avLst/>
        </a:prstGeom>
      </xdr:spPr>
    </xdr:pic>
    <xdr:clientData/>
  </xdr:twoCellAnchor>
  <xdr:twoCellAnchor editAs="oneCell">
    <xdr:from>
      <xdr:col>6</xdr:col>
      <xdr:colOff>351519</xdr:colOff>
      <xdr:row>20</xdr:row>
      <xdr:rowOff>124732</xdr:rowOff>
    </xdr:from>
    <xdr:to>
      <xdr:col>6</xdr:col>
      <xdr:colOff>2744108</xdr:colOff>
      <xdr:row>20</xdr:row>
      <xdr:rowOff>978529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3AD4FB6A-C823-48A1-A4C3-0BC8439EC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3215" y="10273393"/>
          <a:ext cx="2392589" cy="853797"/>
        </a:xfrm>
        <a:prstGeom prst="rect">
          <a:avLst/>
        </a:prstGeom>
      </xdr:spPr>
    </xdr:pic>
    <xdr:clientData/>
  </xdr:twoCellAnchor>
  <xdr:twoCellAnchor editAs="oneCell">
    <xdr:from>
      <xdr:col>6</xdr:col>
      <xdr:colOff>1179285</xdr:colOff>
      <xdr:row>37</xdr:row>
      <xdr:rowOff>33037</xdr:rowOff>
    </xdr:from>
    <xdr:to>
      <xdr:col>6</xdr:col>
      <xdr:colOff>1973036</xdr:colOff>
      <xdr:row>37</xdr:row>
      <xdr:rowOff>1245918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A33107A0-CCC5-42E8-AFBB-8168782AF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0981" y="27383394"/>
          <a:ext cx="793751" cy="1212881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38</xdr:row>
      <xdr:rowOff>45357</xdr:rowOff>
    </xdr:from>
    <xdr:to>
      <xdr:col>6</xdr:col>
      <xdr:colOff>1973036</xdr:colOff>
      <xdr:row>38</xdr:row>
      <xdr:rowOff>1197982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DB9B7E2F-297C-4148-B629-A3364ED06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2321" y="28733750"/>
          <a:ext cx="782411" cy="1152625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1224644</xdr:colOff>
      <xdr:row>39</xdr:row>
      <xdr:rowOff>90714</xdr:rowOff>
    </xdr:from>
    <xdr:to>
      <xdr:col>6</xdr:col>
      <xdr:colOff>1950358</xdr:colOff>
      <xdr:row>39</xdr:row>
      <xdr:rowOff>1175114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C529B42A-CDC3-414F-BFB7-4B953DDB8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6340" y="30049107"/>
          <a:ext cx="725714" cy="1084400"/>
        </a:xfrm>
        <a:prstGeom prst="rect">
          <a:avLst/>
        </a:prstGeom>
      </xdr:spPr>
    </xdr:pic>
    <xdr:clientData/>
  </xdr:twoCellAnchor>
  <xdr:twoCellAnchor editAs="oneCell">
    <xdr:from>
      <xdr:col>6</xdr:col>
      <xdr:colOff>1133929</xdr:colOff>
      <xdr:row>40</xdr:row>
      <xdr:rowOff>102054</xdr:rowOff>
    </xdr:from>
    <xdr:to>
      <xdr:col>6</xdr:col>
      <xdr:colOff>2018394</xdr:colOff>
      <xdr:row>40</xdr:row>
      <xdr:rowOff>1554222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BC94CD4-DBB6-4948-A9F4-2F7CB2571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5625" y="31330447"/>
          <a:ext cx="884465" cy="1452168"/>
        </a:xfrm>
        <a:prstGeom prst="rect">
          <a:avLst/>
        </a:prstGeom>
      </xdr:spPr>
    </xdr:pic>
    <xdr:clientData/>
  </xdr:twoCellAnchor>
  <xdr:twoCellAnchor editAs="oneCell">
    <xdr:from>
      <xdr:col>6</xdr:col>
      <xdr:colOff>1077233</xdr:colOff>
      <xdr:row>41</xdr:row>
      <xdr:rowOff>79375</xdr:rowOff>
    </xdr:from>
    <xdr:to>
      <xdr:col>6</xdr:col>
      <xdr:colOff>2108027</xdr:colOff>
      <xdr:row>41</xdr:row>
      <xdr:rowOff>1383393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FA4C63A4-A021-4D5C-8A7C-33A4575BC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929" y="31273750"/>
          <a:ext cx="1030794" cy="1304018"/>
        </a:xfrm>
        <a:prstGeom prst="rect">
          <a:avLst/>
        </a:prstGeom>
      </xdr:spPr>
    </xdr:pic>
    <xdr:clientData/>
  </xdr:twoCellAnchor>
  <xdr:twoCellAnchor editAs="oneCell">
    <xdr:from>
      <xdr:col>6</xdr:col>
      <xdr:colOff>1179284</xdr:colOff>
      <xdr:row>42</xdr:row>
      <xdr:rowOff>56697</xdr:rowOff>
    </xdr:from>
    <xdr:to>
      <xdr:col>6</xdr:col>
      <xdr:colOff>2029732</xdr:colOff>
      <xdr:row>42</xdr:row>
      <xdr:rowOff>1334787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33C32718-BA48-41FD-BB32-2FE2F3956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0980" y="34380715"/>
          <a:ext cx="850448" cy="1278090"/>
        </a:xfrm>
        <a:prstGeom prst="rect">
          <a:avLst/>
        </a:prstGeom>
      </xdr:spPr>
    </xdr:pic>
    <xdr:clientData/>
  </xdr:twoCellAnchor>
  <xdr:twoCellAnchor editAs="oneCell">
    <xdr:from>
      <xdr:col>6</xdr:col>
      <xdr:colOff>782413</xdr:colOff>
      <xdr:row>43</xdr:row>
      <xdr:rowOff>113393</xdr:rowOff>
    </xdr:from>
    <xdr:to>
      <xdr:col>6</xdr:col>
      <xdr:colOff>2471967</xdr:colOff>
      <xdr:row>43</xdr:row>
      <xdr:rowOff>2633940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627FBACD-E82C-40B1-B421-CD7DBC3C7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4109" y="35979554"/>
          <a:ext cx="1689554" cy="2520547"/>
        </a:xfrm>
        <a:prstGeom prst="rect">
          <a:avLst/>
        </a:prstGeom>
      </xdr:spPr>
    </xdr:pic>
    <xdr:clientData/>
  </xdr:twoCellAnchor>
  <xdr:twoCellAnchor editAs="oneCell">
    <xdr:from>
      <xdr:col>6</xdr:col>
      <xdr:colOff>850447</xdr:colOff>
      <xdr:row>44</xdr:row>
      <xdr:rowOff>158750</xdr:rowOff>
    </xdr:from>
    <xdr:to>
      <xdr:col>6</xdr:col>
      <xdr:colOff>2381251</xdr:colOff>
      <xdr:row>44</xdr:row>
      <xdr:rowOff>2493317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73251D07-00A3-4FC6-9EC1-743A99393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2143" y="38780357"/>
          <a:ext cx="1530804" cy="2334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N63"/>
  <sheetViews>
    <sheetView showGridLines="0" tabSelected="1" view="pageBreakPreview" zoomScale="84" zoomScaleNormal="70" zoomScaleSheetLayoutView="84" workbookViewId="0">
      <selection activeCell="B47" sqref="B47"/>
    </sheetView>
  </sheetViews>
  <sheetFormatPr baseColWidth="10" defaultColWidth="10.85546875" defaultRowHeight="15" customHeight="1"/>
  <cols>
    <col min="1" max="1" width="10.85546875" style="1" customWidth="1"/>
    <col min="2" max="2" width="30.28515625" style="1" customWidth="1"/>
    <col min="3" max="3" width="18.140625" style="1" customWidth="1"/>
    <col min="4" max="4" width="23" style="1" customWidth="1"/>
    <col min="5" max="5" width="21.5703125" style="1" customWidth="1"/>
    <col min="6" max="6" width="20.7109375" style="1" customWidth="1"/>
    <col min="7" max="7" width="54.28515625" style="1" customWidth="1"/>
    <col min="8" max="8" width="24.28515625" style="1" customWidth="1"/>
    <col min="9" max="9" width="10.85546875" style="2" customWidth="1"/>
    <col min="10" max="10" width="13.140625" style="2" customWidth="1"/>
    <col min="11" max="11" width="17.5703125" style="1" customWidth="1"/>
    <col min="12" max="12" width="28" style="1" customWidth="1"/>
    <col min="13" max="13" width="29.28515625" style="1" customWidth="1"/>
    <col min="14" max="14" width="25.5703125" style="1" bestFit="1" customWidth="1"/>
    <col min="15" max="16384" width="10.85546875" style="1"/>
  </cols>
  <sheetData>
    <row r="8" spans="1:13" ht="15" customHeight="1">
      <c r="D8" s="45" t="s">
        <v>107</v>
      </c>
      <c r="E8" s="45"/>
      <c r="F8" s="45"/>
      <c r="G8" s="45"/>
      <c r="H8" s="45"/>
    </row>
    <row r="9" spans="1:13" ht="15" customHeight="1">
      <c r="D9" s="45"/>
      <c r="E9" s="45"/>
      <c r="F9" s="45"/>
      <c r="G9" s="45"/>
      <c r="H9" s="45"/>
    </row>
    <row r="10" spans="1:13" ht="15" customHeight="1">
      <c r="D10" s="45"/>
      <c r="E10" s="45"/>
      <c r="F10" s="45"/>
      <c r="G10" s="45"/>
      <c r="H10" s="45"/>
    </row>
    <row r="11" spans="1:13" ht="15" customHeight="1">
      <c r="D11" s="45"/>
      <c r="E11" s="45"/>
      <c r="F11" s="45"/>
      <c r="G11" s="45"/>
      <c r="H11" s="45"/>
    </row>
    <row r="12" spans="1:13" ht="22.5" customHeight="1">
      <c r="A12" s="44" t="s">
        <v>72</v>
      </c>
      <c r="B12" s="44"/>
      <c r="C12" s="44"/>
    </row>
    <row r="13" spans="1:13" customFormat="1" ht="15" customHeight="1"/>
    <row r="14" spans="1:13" ht="14.65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26.25" customHeight="1">
      <c r="A15" s="52" t="s">
        <v>96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ht="14.65" customHeight="1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ht="36.75" customHeight="1">
      <c r="A17" s="53" t="s">
        <v>0</v>
      </c>
      <c r="B17" s="53" t="s">
        <v>1</v>
      </c>
      <c r="C17" s="53" t="s">
        <v>2</v>
      </c>
      <c r="D17" s="53" t="s">
        <v>3</v>
      </c>
      <c r="E17" s="53" t="s">
        <v>4</v>
      </c>
      <c r="F17" s="53" t="s">
        <v>5</v>
      </c>
      <c r="G17" s="53" t="s">
        <v>6</v>
      </c>
      <c r="H17" s="63" t="s">
        <v>7</v>
      </c>
      <c r="I17" s="60" t="s">
        <v>8</v>
      </c>
      <c r="J17" s="61"/>
      <c r="K17" s="62"/>
      <c r="L17" s="50" t="s">
        <v>91</v>
      </c>
      <c r="M17" s="51"/>
    </row>
    <row r="18" spans="1:13" ht="16.899999999999999" customHeight="1">
      <c r="A18" s="54"/>
      <c r="B18" s="54"/>
      <c r="C18" s="54"/>
      <c r="D18" s="54"/>
      <c r="E18" s="54"/>
      <c r="F18" s="54"/>
      <c r="G18" s="54"/>
      <c r="H18" s="64"/>
      <c r="I18" s="4" t="s">
        <v>9</v>
      </c>
      <c r="J18" s="5" t="s">
        <v>10</v>
      </c>
      <c r="K18" s="5" t="s">
        <v>70</v>
      </c>
      <c r="L18" s="22" t="s">
        <v>84</v>
      </c>
      <c r="M18" s="23" t="s">
        <v>85</v>
      </c>
    </row>
    <row r="19" spans="1:13" ht="91.9" customHeight="1">
      <c r="A19" s="6">
        <v>1</v>
      </c>
      <c r="B19" s="3" t="s">
        <v>105</v>
      </c>
      <c r="C19" s="3" t="s">
        <v>11</v>
      </c>
      <c r="D19" s="3" t="s">
        <v>12</v>
      </c>
      <c r="E19" s="3" t="s">
        <v>13</v>
      </c>
      <c r="F19" s="3" t="s">
        <v>71</v>
      </c>
      <c r="G19" s="35"/>
      <c r="H19" s="3" t="s">
        <v>15</v>
      </c>
      <c r="I19" s="16" t="s">
        <v>16</v>
      </c>
      <c r="J19" s="16" t="s">
        <v>17</v>
      </c>
      <c r="K19" s="9"/>
      <c r="L19" s="29"/>
      <c r="M19" s="30"/>
    </row>
    <row r="20" spans="1:13" ht="96.75" customHeight="1">
      <c r="A20" s="6">
        <v>1</v>
      </c>
      <c r="B20" s="3" t="s">
        <v>106</v>
      </c>
      <c r="C20" s="3" t="s">
        <v>18</v>
      </c>
      <c r="D20" s="3" t="s">
        <v>19</v>
      </c>
      <c r="E20" s="3" t="s">
        <v>20</v>
      </c>
      <c r="F20" s="3" t="s">
        <v>41</v>
      </c>
      <c r="G20" s="35"/>
      <c r="H20" s="3" t="s">
        <v>15</v>
      </c>
      <c r="I20" s="16" t="s">
        <v>16</v>
      </c>
      <c r="J20" s="16" t="s">
        <v>17</v>
      </c>
      <c r="K20" s="9"/>
      <c r="L20" s="31"/>
      <c r="M20" s="31"/>
    </row>
    <row r="21" spans="1:13" ht="98.25" customHeight="1">
      <c r="A21" s="6">
        <v>1</v>
      </c>
      <c r="B21" s="42" t="s">
        <v>111</v>
      </c>
      <c r="C21" s="42" t="s">
        <v>11</v>
      </c>
      <c r="D21" s="42" t="s">
        <v>12</v>
      </c>
      <c r="E21" s="42" t="s">
        <v>13</v>
      </c>
      <c r="F21" s="42" t="s">
        <v>41</v>
      </c>
      <c r="G21" s="35"/>
      <c r="H21" s="42" t="s">
        <v>15</v>
      </c>
      <c r="I21" s="16" t="s">
        <v>16</v>
      </c>
      <c r="J21" s="16" t="s">
        <v>17</v>
      </c>
      <c r="K21" s="9"/>
      <c r="L21" s="31"/>
      <c r="M21" s="31"/>
    </row>
    <row r="22" spans="1:13" ht="81.75" customHeight="1">
      <c r="A22" s="6">
        <v>1</v>
      </c>
      <c r="B22" s="3" t="s">
        <v>108</v>
      </c>
      <c r="C22" s="3" t="s">
        <v>11</v>
      </c>
      <c r="D22" s="3" t="s">
        <v>12</v>
      </c>
      <c r="E22" s="3" t="s">
        <v>13</v>
      </c>
      <c r="F22" s="3" t="s">
        <v>41</v>
      </c>
      <c r="G22" s="35"/>
      <c r="H22" s="3" t="s">
        <v>15</v>
      </c>
      <c r="I22" s="16" t="s">
        <v>16</v>
      </c>
      <c r="J22" s="16" t="s">
        <v>17</v>
      </c>
      <c r="K22" s="9"/>
      <c r="L22" s="31"/>
      <c r="M22" s="31"/>
    </row>
    <row r="23" spans="1:13" ht="101.45" customHeight="1">
      <c r="A23" s="6">
        <v>1</v>
      </c>
      <c r="B23" s="3" t="s">
        <v>109</v>
      </c>
      <c r="C23" s="42" t="s">
        <v>11</v>
      </c>
      <c r="D23" s="42" t="s">
        <v>12</v>
      </c>
      <c r="E23" s="42" t="s">
        <v>13</v>
      </c>
      <c r="F23" s="42" t="s">
        <v>41</v>
      </c>
      <c r="G23" s="35"/>
      <c r="H23" s="42" t="s">
        <v>15</v>
      </c>
      <c r="I23" s="16" t="s">
        <v>16</v>
      </c>
      <c r="J23" s="16" t="s">
        <v>17</v>
      </c>
      <c r="K23" s="9"/>
      <c r="L23" s="31"/>
      <c r="M23" s="31"/>
    </row>
    <row r="24" spans="1:13" ht="101.45" customHeight="1">
      <c r="A24" s="6">
        <v>1</v>
      </c>
      <c r="B24" s="42" t="s">
        <v>110</v>
      </c>
      <c r="C24" s="42" t="s">
        <v>11</v>
      </c>
      <c r="D24" s="42" t="s">
        <v>12</v>
      </c>
      <c r="E24" s="42" t="s">
        <v>13</v>
      </c>
      <c r="F24" s="42" t="s">
        <v>41</v>
      </c>
      <c r="G24" s="35"/>
      <c r="H24" s="42" t="s">
        <v>15</v>
      </c>
      <c r="I24" s="16" t="s">
        <v>16</v>
      </c>
      <c r="J24" s="16" t="s">
        <v>17</v>
      </c>
      <c r="K24" s="9"/>
      <c r="L24" s="31"/>
      <c r="M24" s="31"/>
    </row>
    <row r="25" spans="1:13" ht="81.75" customHeight="1">
      <c r="A25" s="6">
        <v>1</v>
      </c>
      <c r="B25" s="3" t="s">
        <v>99</v>
      </c>
      <c r="C25" s="3" t="s">
        <v>11</v>
      </c>
      <c r="D25" s="3" t="s">
        <v>12</v>
      </c>
      <c r="E25" s="3" t="s">
        <v>13</v>
      </c>
      <c r="F25" s="3" t="s">
        <v>41</v>
      </c>
      <c r="G25" s="35"/>
      <c r="H25" s="3" t="s">
        <v>15</v>
      </c>
      <c r="I25" s="16" t="s">
        <v>16</v>
      </c>
      <c r="J25" s="16" t="s">
        <v>17</v>
      </c>
      <c r="K25" s="9"/>
      <c r="L25" s="31"/>
      <c r="M25" s="31"/>
    </row>
    <row r="26" spans="1:13" ht="95.25" customHeight="1">
      <c r="A26" s="6"/>
      <c r="B26" s="33" t="s">
        <v>97</v>
      </c>
      <c r="C26" s="33" t="s">
        <v>18</v>
      </c>
      <c r="D26" s="33" t="s">
        <v>19</v>
      </c>
      <c r="E26" s="33" t="s">
        <v>13</v>
      </c>
      <c r="F26" s="33" t="s">
        <v>41</v>
      </c>
      <c r="G26" s="35"/>
      <c r="H26" s="33" t="s">
        <v>21</v>
      </c>
      <c r="I26" s="16" t="s">
        <v>16</v>
      </c>
      <c r="J26" s="16" t="s">
        <v>16</v>
      </c>
      <c r="K26" s="9"/>
      <c r="L26" s="31"/>
      <c r="M26" s="31"/>
    </row>
    <row r="27" spans="1:13" ht="90" customHeight="1">
      <c r="A27" s="6">
        <v>1</v>
      </c>
      <c r="B27" s="3" t="s">
        <v>98</v>
      </c>
      <c r="C27" s="3" t="s">
        <v>18</v>
      </c>
      <c r="D27" s="3" t="s">
        <v>19</v>
      </c>
      <c r="E27" s="3" t="s">
        <v>13</v>
      </c>
      <c r="F27" s="3" t="s">
        <v>41</v>
      </c>
      <c r="G27" s="35"/>
      <c r="H27" s="3" t="s">
        <v>21</v>
      </c>
      <c r="I27" s="16" t="s">
        <v>16</v>
      </c>
      <c r="J27" s="16" t="s">
        <v>16</v>
      </c>
      <c r="K27" s="9"/>
      <c r="L27" s="31"/>
      <c r="M27" s="31"/>
    </row>
    <row r="28" spans="1:13" ht="81.75" customHeight="1">
      <c r="A28" s="6">
        <v>20</v>
      </c>
      <c r="B28" s="11" t="s">
        <v>24</v>
      </c>
      <c r="C28" s="11" t="s">
        <v>61</v>
      </c>
      <c r="D28" s="3" t="s">
        <v>25</v>
      </c>
      <c r="E28" s="3" t="s">
        <v>13</v>
      </c>
      <c r="F28" s="3" t="s">
        <v>14</v>
      </c>
      <c r="G28" s="35"/>
      <c r="H28" s="3" t="s">
        <v>26</v>
      </c>
      <c r="I28" s="16" t="s">
        <v>27</v>
      </c>
      <c r="J28" s="16" t="s">
        <v>23</v>
      </c>
      <c r="K28" s="9"/>
      <c r="L28" s="31"/>
      <c r="M28" s="31"/>
    </row>
    <row r="29" spans="1:13" ht="81.75" customHeight="1">
      <c r="A29" s="6">
        <v>20</v>
      </c>
      <c r="B29" s="11" t="s">
        <v>28</v>
      </c>
      <c r="C29" s="11" t="s">
        <v>61</v>
      </c>
      <c r="D29" s="11" t="s">
        <v>25</v>
      </c>
      <c r="E29" s="11" t="s">
        <v>13</v>
      </c>
      <c r="F29" s="11" t="s">
        <v>14</v>
      </c>
      <c r="G29" s="37"/>
      <c r="H29" s="11" t="s">
        <v>26</v>
      </c>
      <c r="I29" s="16" t="s">
        <v>27</v>
      </c>
      <c r="J29" s="16" t="s">
        <v>23</v>
      </c>
      <c r="K29" s="9"/>
      <c r="L29" s="31"/>
      <c r="M29" s="31"/>
    </row>
    <row r="30" spans="1:13" ht="81.75" customHeight="1">
      <c r="A30" s="19">
        <v>3</v>
      </c>
      <c r="B30" s="21" t="s">
        <v>80</v>
      </c>
      <c r="C30" s="18" t="s">
        <v>78</v>
      </c>
      <c r="D30" s="18" t="s">
        <v>77</v>
      </c>
      <c r="E30" s="18" t="s">
        <v>75</v>
      </c>
      <c r="F30" s="18" t="s">
        <v>74</v>
      </c>
      <c r="G30" s="34"/>
      <c r="H30" s="18" t="s">
        <v>73</v>
      </c>
      <c r="I30" s="20">
        <v>60</v>
      </c>
      <c r="J30" s="17">
        <v>20</v>
      </c>
      <c r="K30" s="29"/>
      <c r="L30" s="30"/>
      <c r="M30" s="31"/>
    </row>
    <row r="31" spans="1:13" ht="81.75" customHeight="1">
      <c r="A31" s="19">
        <v>1</v>
      </c>
      <c r="B31" s="21" t="s">
        <v>79</v>
      </c>
      <c r="C31" s="18" t="s">
        <v>78</v>
      </c>
      <c r="D31" s="18" t="s">
        <v>77</v>
      </c>
      <c r="E31" s="18" t="s">
        <v>75</v>
      </c>
      <c r="F31" s="18" t="s">
        <v>76</v>
      </c>
      <c r="G31" s="34"/>
      <c r="H31" s="18" t="s">
        <v>73</v>
      </c>
      <c r="I31" s="20">
        <v>60</v>
      </c>
      <c r="J31" s="17">
        <v>20</v>
      </c>
      <c r="K31" s="29"/>
      <c r="L31" s="30"/>
      <c r="M31" s="31"/>
    </row>
    <row r="32" spans="1:13" ht="81.75" customHeight="1">
      <c r="A32" s="6">
        <v>2</v>
      </c>
      <c r="B32" s="3" t="s">
        <v>30</v>
      </c>
      <c r="C32" s="3" t="s">
        <v>31</v>
      </c>
      <c r="D32" s="3" t="s">
        <v>32</v>
      </c>
      <c r="E32" s="3" t="s">
        <v>33</v>
      </c>
      <c r="F32" s="3" t="s">
        <v>34</v>
      </c>
      <c r="G32" s="35"/>
      <c r="H32" s="3" t="s">
        <v>35</v>
      </c>
      <c r="I32" s="16" t="s">
        <v>36</v>
      </c>
      <c r="J32" s="16" t="s">
        <v>37</v>
      </c>
      <c r="K32" s="9"/>
      <c r="L32" s="31"/>
      <c r="M32" s="31"/>
    </row>
    <row r="33" spans="1:13" ht="97.15" customHeight="1">
      <c r="A33" s="6">
        <v>4</v>
      </c>
      <c r="B33" s="3" t="s">
        <v>38</v>
      </c>
      <c r="C33" s="3" t="s">
        <v>39</v>
      </c>
      <c r="D33" s="3" t="s">
        <v>40</v>
      </c>
      <c r="E33" s="3" t="s">
        <v>13</v>
      </c>
      <c r="F33" s="3" t="s">
        <v>41</v>
      </c>
      <c r="G33" s="35"/>
      <c r="H33" s="3" t="s">
        <v>42</v>
      </c>
      <c r="I33" s="9" t="s">
        <v>22</v>
      </c>
      <c r="J33" s="9" t="s">
        <v>23</v>
      </c>
      <c r="K33" s="9"/>
      <c r="L33" s="31"/>
      <c r="M33" s="31"/>
    </row>
    <row r="34" spans="1:13" ht="94.5" customHeight="1">
      <c r="A34" s="6">
        <v>2</v>
      </c>
      <c r="B34" s="3" t="s">
        <v>43</v>
      </c>
      <c r="C34" s="3" t="s">
        <v>39</v>
      </c>
      <c r="D34" s="3" t="s">
        <v>40</v>
      </c>
      <c r="E34" s="7" t="s">
        <v>20</v>
      </c>
      <c r="F34" s="3" t="s">
        <v>41</v>
      </c>
      <c r="G34" s="35"/>
      <c r="H34" s="3" t="s">
        <v>44</v>
      </c>
      <c r="I34" s="9" t="s">
        <v>17</v>
      </c>
      <c r="J34" s="9" t="s">
        <v>17</v>
      </c>
      <c r="K34" s="9"/>
      <c r="L34" s="31"/>
      <c r="M34" s="31"/>
    </row>
    <row r="35" spans="1:13" ht="81.75" customHeight="1">
      <c r="A35" s="6">
        <v>2</v>
      </c>
      <c r="B35" s="3" t="s">
        <v>45</v>
      </c>
      <c r="C35" s="3" t="s">
        <v>39</v>
      </c>
      <c r="D35" s="3" t="s">
        <v>40</v>
      </c>
      <c r="E35" s="7" t="s">
        <v>20</v>
      </c>
      <c r="F35" s="3" t="s">
        <v>41</v>
      </c>
      <c r="G35" s="35"/>
      <c r="H35" s="3" t="s">
        <v>46</v>
      </c>
      <c r="I35" s="9" t="s">
        <v>17</v>
      </c>
      <c r="J35" s="9" t="s">
        <v>17</v>
      </c>
      <c r="K35" s="9"/>
      <c r="L35" s="31"/>
      <c r="M35" s="31"/>
    </row>
    <row r="36" spans="1:13" ht="92.25" customHeight="1">
      <c r="A36" s="6">
        <v>2</v>
      </c>
      <c r="B36" s="3" t="s">
        <v>47</v>
      </c>
      <c r="C36" s="3" t="s">
        <v>39</v>
      </c>
      <c r="D36" s="3" t="s">
        <v>40</v>
      </c>
      <c r="E36" s="7" t="s">
        <v>20</v>
      </c>
      <c r="F36" s="3" t="s">
        <v>41</v>
      </c>
      <c r="G36" s="35"/>
      <c r="H36" s="3" t="s">
        <v>46</v>
      </c>
      <c r="I36" s="9" t="s">
        <v>17</v>
      </c>
      <c r="J36" s="9" t="s">
        <v>17</v>
      </c>
      <c r="K36" s="9"/>
      <c r="L36" s="31"/>
      <c r="M36" s="31"/>
    </row>
    <row r="37" spans="1:13" ht="99.75" customHeight="1">
      <c r="A37" s="13">
        <v>3</v>
      </c>
      <c r="B37" s="3" t="s">
        <v>48</v>
      </c>
      <c r="C37" s="3" t="s">
        <v>39</v>
      </c>
      <c r="D37" s="3" t="s">
        <v>40</v>
      </c>
      <c r="E37" s="7" t="s">
        <v>20</v>
      </c>
      <c r="F37" s="3" t="s">
        <v>41</v>
      </c>
      <c r="G37" s="38"/>
      <c r="H37" s="3" t="s">
        <v>46</v>
      </c>
      <c r="I37" s="9" t="s">
        <v>22</v>
      </c>
      <c r="J37" s="9" t="s">
        <v>22</v>
      </c>
      <c r="K37" s="9"/>
      <c r="L37" s="31"/>
      <c r="M37" s="31"/>
    </row>
    <row r="38" spans="1:13" ht="105" customHeight="1">
      <c r="A38" s="43">
        <v>16</v>
      </c>
      <c r="B38" s="42" t="s">
        <v>112</v>
      </c>
      <c r="C38" s="42" t="s">
        <v>39</v>
      </c>
      <c r="D38" s="42" t="s">
        <v>40</v>
      </c>
      <c r="E38" s="42" t="s">
        <v>13</v>
      </c>
      <c r="F38" s="42" t="s">
        <v>41</v>
      </c>
      <c r="G38" s="35"/>
      <c r="H38" s="42" t="s">
        <v>42</v>
      </c>
      <c r="I38" s="9" t="s">
        <v>22</v>
      </c>
      <c r="J38" s="9" t="s">
        <v>23</v>
      </c>
      <c r="K38" s="9"/>
      <c r="L38" s="31"/>
      <c r="M38" s="31"/>
    </row>
    <row r="39" spans="1:13" ht="99.75" customHeight="1">
      <c r="A39" s="13">
        <v>10</v>
      </c>
      <c r="B39" s="42" t="s">
        <v>113</v>
      </c>
      <c r="C39" s="42" t="s">
        <v>39</v>
      </c>
      <c r="D39" s="42" t="s">
        <v>40</v>
      </c>
      <c r="E39" s="42" t="s">
        <v>13</v>
      </c>
      <c r="F39" s="42" t="s">
        <v>41</v>
      </c>
      <c r="G39" s="35"/>
      <c r="H39" s="42" t="s">
        <v>42</v>
      </c>
      <c r="I39" s="9" t="s">
        <v>22</v>
      </c>
      <c r="J39" s="9" t="s">
        <v>23</v>
      </c>
      <c r="K39" s="9"/>
      <c r="L39" s="31"/>
      <c r="M39" s="31"/>
    </row>
    <row r="40" spans="1:13" ht="99.75" customHeight="1">
      <c r="A40" s="13">
        <v>4</v>
      </c>
      <c r="B40" s="42" t="s">
        <v>114</v>
      </c>
      <c r="C40" s="42" t="s">
        <v>39</v>
      </c>
      <c r="D40" s="42" t="s">
        <v>40</v>
      </c>
      <c r="E40" s="42" t="s">
        <v>13</v>
      </c>
      <c r="F40" s="42" t="s">
        <v>41</v>
      </c>
      <c r="G40" s="35"/>
      <c r="H40" s="42" t="s">
        <v>42</v>
      </c>
      <c r="I40" s="9" t="s">
        <v>22</v>
      </c>
      <c r="J40" s="9" t="s">
        <v>23</v>
      </c>
      <c r="K40" s="9"/>
      <c r="L40" s="31"/>
      <c r="M40" s="31"/>
    </row>
    <row r="41" spans="1:13" ht="126" customHeight="1">
      <c r="A41" s="13">
        <v>2</v>
      </c>
      <c r="B41" s="42" t="s">
        <v>115</v>
      </c>
      <c r="C41" s="42" t="s">
        <v>39</v>
      </c>
      <c r="D41" s="42" t="s">
        <v>40</v>
      </c>
      <c r="E41" s="42"/>
      <c r="F41" s="42" t="s">
        <v>41</v>
      </c>
      <c r="G41" s="35"/>
      <c r="H41" s="42" t="s">
        <v>116</v>
      </c>
      <c r="I41" s="9" t="s">
        <v>16</v>
      </c>
      <c r="J41" s="9" t="s">
        <v>94</v>
      </c>
      <c r="K41" s="9"/>
      <c r="L41" s="31"/>
      <c r="M41" s="31"/>
    </row>
    <row r="42" spans="1:13" ht="117.75" customHeight="1">
      <c r="A42" s="13">
        <v>1</v>
      </c>
      <c r="B42" s="42" t="s">
        <v>117</v>
      </c>
      <c r="C42" s="42" t="s">
        <v>39</v>
      </c>
      <c r="D42" s="42" t="s">
        <v>40</v>
      </c>
      <c r="E42" s="42"/>
      <c r="F42" s="42" t="s">
        <v>41</v>
      </c>
      <c r="G42" s="35"/>
      <c r="H42" s="42" t="s">
        <v>116</v>
      </c>
      <c r="I42" s="9" t="s">
        <v>16</v>
      </c>
      <c r="J42" s="9" t="s">
        <v>94</v>
      </c>
      <c r="K42" s="9"/>
      <c r="L42" s="31"/>
      <c r="M42" s="31"/>
    </row>
    <row r="43" spans="1:13" ht="121.5" customHeight="1">
      <c r="A43" s="13">
        <v>3</v>
      </c>
      <c r="B43" s="42" t="s">
        <v>118</v>
      </c>
      <c r="C43" s="42" t="s">
        <v>39</v>
      </c>
      <c r="D43" s="42" t="s">
        <v>40</v>
      </c>
      <c r="E43" s="42"/>
      <c r="F43" s="42" t="s">
        <v>41</v>
      </c>
      <c r="G43" s="35"/>
      <c r="H43" s="42" t="s">
        <v>116</v>
      </c>
      <c r="I43" s="9" t="s">
        <v>16</v>
      </c>
      <c r="J43" s="9" t="s">
        <v>94</v>
      </c>
      <c r="K43" s="9"/>
      <c r="L43" s="31"/>
      <c r="M43" s="31"/>
    </row>
    <row r="44" spans="1:13" ht="216.75" customHeight="1">
      <c r="A44" s="13">
        <v>1</v>
      </c>
      <c r="B44" s="42" t="s">
        <v>120</v>
      </c>
      <c r="C44" s="42" t="s">
        <v>49</v>
      </c>
      <c r="D44" s="42" t="s">
        <v>54</v>
      </c>
      <c r="E44" s="42" t="s">
        <v>55</v>
      </c>
      <c r="F44" s="8" t="s">
        <v>69</v>
      </c>
      <c r="G44" s="38"/>
      <c r="H44" s="42" t="s">
        <v>56</v>
      </c>
      <c r="I44" s="16" t="s">
        <v>94</v>
      </c>
      <c r="J44" s="16" t="s">
        <v>119</v>
      </c>
      <c r="K44" s="9"/>
      <c r="L44" s="31"/>
      <c r="M44" s="31"/>
    </row>
    <row r="45" spans="1:13" ht="216.75" customHeight="1">
      <c r="A45" s="13">
        <v>2</v>
      </c>
      <c r="B45" s="32" t="s">
        <v>121</v>
      </c>
      <c r="C45" s="32" t="s">
        <v>122</v>
      </c>
      <c r="D45" s="32" t="s">
        <v>51</v>
      </c>
      <c r="E45" s="32" t="s">
        <v>50</v>
      </c>
      <c r="F45" s="32" t="s">
        <v>41</v>
      </c>
      <c r="G45" s="39"/>
      <c r="H45" s="42" t="s">
        <v>52</v>
      </c>
      <c r="I45" s="16" t="s">
        <v>94</v>
      </c>
      <c r="J45" s="16" t="s">
        <v>119</v>
      </c>
      <c r="K45" s="9"/>
      <c r="L45" s="31"/>
      <c r="M45" s="31"/>
    </row>
    <row r="46" spans="1:13" ht="147.75" customHeight="1">
      <c r="A46" s="13">
        <v>10</v>
      </c>
      <c r="B46" s="32" t="s">
        <v>95</v>
      </c>
      <c r="C46" s="32" t="s">
        <v>49</v>
      </c>
      <c r="D46" s="32" t="s">
        <v>51</v>
      </c>
      <c r="E46" s="32" t="s">
        <v>50</v>
      </c>
      <c r="F46" s="32" t="s">
        <v>41</v>
      </c>
      <c r="G46" s="39"/>
      <c r="H46" s="3" t="s">
        <v>52</v>
      </c>
      <c r="I46" s="9" t="s">
        <v>126</v>
      </c>
      <c r="J46" s="9" t="s">
        <v>127</v>
      </c>
      <c r="K46" s="9"/>
      <c r="L46" s="31"/>
      <c r="M46" s="31"/>
    </row>
    <row r="47" spans="1:13" ht="120.75" customHeight="1">
      <c r="A47" s="13">
        <v>5</v>
      </c>
      <c r="B47" s="3" t="s">
        <v>53</v>
      </c>
      <c r="C47" s="3" t="s">
        <v>49</v>
      </c>
      <c r="D47" s="3" t="s">
        <v>54</v>
      </c>
      <c r="E47" s="3" t="s">
        <v>55</v>
      </c>
      <c r="F47" s="8" t="s">
        <v>69</v>
      </c>
      <c r="G47" s="38"/>
      <c r="H47" s="3" t="s">
        <v>56</v>
      </c>
      <c r="I47" s="16" t="s">
        <v>57</v>
      </c>
      <c r="J47" s="16" t="s">
        <v>58</v>
      </c>
      <c r="K47" s="9"/>
      <c r="L47" s="31"/>
      <c r="M47" s="31"/>
    </row>
    <row r="48" spans="1:13" ht="199.5" customHeight="1">
      <c r="A48" s="12">
        <v>1</v>
      </c>
      <c r="B48" s="7" t="s">
        <v>62</v>
      </c>
      <c r="C48" s="7" t="s">
        <v>29</v>
      </c>
      <c r="D48" s="8" t="s">
        <v>59</v>
      </c>
      <c r="E48" s="7" t="s">
        <v>20</v>
      </c>
      <c r="F48" s="10" t="s">
        <v>90</v>
      </c>
      <c r="G48" s="40"/>
      <c r="H48" s="10" t="s">
        <v>64</v>
      </c>
      <c r="I48" s="16" t="s">
        <v>93</v>
      </c>
      <c r="J48" s="16" t="s">
        <v>36</v>
      </c>
      <c r="K48" s="9"/>
      <c r="L48" s="31"/>
      <c r="M48" s="31"/>
    </row>
    <row r="49" spans="1:14" ht="186" customHeight="1">
      <c r="A49" s="12">
        <v>1</v>
      </c>
      <c r="B49" s="7" t="s">
        <v>63</v>
      </c>
      <c r="C49" s="7" t="s">
        <v>29</v>
      </c>
      <c r="D49" s="8" t="s">
        <v>59</v>
      </c>
      <c r="E49" s="7" t="s">
        <v>20</v>
      </c>
      <c r="F49" s="10" t="s">
        <v>90</v>
      </c>
      <c r="G49" s="40"/>
      <c r="H49" s="10" t="s">
        <v>64</v>
      </c>
      <c r="I49" s="16" t="s">
        <v>93</v>
      </c>
      <c r="J49" s="16" t="s">
        <v>36</v>
      </c>
      <c r="K49" s="9"/>
      <c r="L49" s="31"/>
      <c r="M49" s="31"/>
    </row>
    <row r="50" spans="1:14" ht="203.25" customHeight="1">
      <c r="A50" s="13">
        <v>1</v>
      </c>
      <c r="B50" s="3" t="s">
        <v>65</v>
      </c>
      <c r="C50" s="7" t="s">
        <v>29</v>
      </c>
      <c r="D50" s="8" t="s">
        <v>59</v>
      </c>
      <c r="E50" s="7" t="s">
        <v>20</v>
      </c>
      <c r="F50" s="10" t="s">
        <v>90</v>
      </c>
      <c r="G50" s="40"/>
      <c r="H50" s="10" t="s">
        <v>64</v>
      </c>
      <c r="I50" s="16" t="s">
        <v>93</v>
      </c>
      <c r="J50" s="16" t="s">
        <v>36</v>
      </c>
      <c r="K50" s="9"/>
      <c r="L50" s="31"/>
      <c r="M50" s="31"/>
    </row>
    <row r="51" spans="1:14" ht="165" customHeight="1">
      <c r="A51" s="14">
        <v>1</v>
      </c>
      <c r="B51" s="10" t="s">
        <v>125</v>
      </c>
      <c r="C51" s="10" t="s">
        <v>82</v>
      </c>
      <c r="D51" s="10" t="s">
        <v>66</v>
      </c>
      <c r="E51" s="10" t="s">
        <v>83</v>
      </c>
      <c r="F51" s="10" t="s">
        <v>124</v>
      </c>
      <c r="G51" s="41"/>
      <c r="H51" s="10" t="s">
        <v>64</v>
      </c>
      <c r="I51" s="16" t="s">
        <v>123</v>
      </c>
      <c r="J51" s="16" t="s">
        <v>123</v>
      </c>
      <c r="K51" s="9"/>
      <c r="L51" s="31"/>
      <c r="M51" s="31"/>
    </row>
    <row r="52" spans="1:14" ht="165" customHeight="1">
      <c r="A52" s="12">
        <v>1</v>
      </c>
      <c r="B52" s="7" t="s">
        <v>102</v>
      </c>
      <c r="C52" s="8" t="s">
        <v>68</v>
      </c>
      <c r="D52" s="15"/>
      <c r="E52" s="8" t="s">
        <v>103</v>
      </c>
      <c r="F52" s="8" t="s">
        <v>104</v>
      </c>
      <c r="G52" s="36"/>
      <c r="H52" s="10" t="s">
        <v>60</v>
      </c>
      <c r="I52" s="16" t="s">
        <v>92</v>
      </c>
      <c r="J52" s="16" t="s">
        <v>101</v>
      </c>
      <c r="K52" s="9"/>
      <c r="L52" s="31"/>
      <c r="M52" s="31"/>
    </row>
    <row r="53" spans="1:14" ht="214.15" customHeight="1">
      <c r="A53" s="12">
        <v>1</v>
      </c>
      <c r="B53" s="7" t="s">
        <v>67</v>
      </c>
      <c r="C53" s="8" t="s">
        <v>68</v>
      </c>
      <c r="D53" s="15"/>
      <c r="E53" s="8" t="s">
        <v>81</v>
      </c>
      <c r="F53" s="8" t="s">
        <v>128</v>
      </c>
      <c r="G53" s="36"/>
      <c r="H53" s="10" t="s">
        <v>60</v>
      </c>
      <c r="I53" s="16" t="s">
        <v>100</v>
      </c>
      <c r="J53" s="16" t="s">
        <v>101</v>
      </c>
      <c r="K53" s="9"/>
      <c r="L53" s="31"/>
      <c r="M53" s="31"/>
    </row>
    <row r="54" spans="1:14" ht="25.5" customHeight="1">
      <c r="L54" s="24" t="s">
        <v>86</v>
      </c>
      <c r="M54" s="24">
        <f>SUM(M51:M53)</f>
        <v>0</v>
      </c>
    </row>
    <row r="57" spans="1:14" ht="15" customHeight="1">
      <c r="I57"/>
      <c r="J57"/>
      <c r="K57"/>
      <c r="L57" s="55" t="s">
        <v>88</v>
      </c>
      <c r="M57" s="56"/>
      <c r="N57" s="25">
        <f>+M54</f>
        <v>0</v>
      </c>
    </row>
    <row r="58" spans="1:14" ht="15" customHeight="1">
      <c r="I58"/>
      <c r="J58"/>
      <c r="K58"/>
      <c r="L58" s="26"/>
      <c r="M58" s="26"/>
      <c r="N58" s="27"/>
    </row>
    <row r="59" spans="1:14" ht="15" customHeight="1">
      <c r="I59"/>
      <c r="J59"/>
      <c r="K59"/>
      <c r="L59" s="57" t="s">
        <v>87</v>
      </c>
      <c r="M59" s="57"/>
      <c r="N59" s="25">
        <f>+N57*0.18</f>
        <v>0</v>
      </c>
    </row>
    <row r="60" spans="1:14" ht="15" customHeight="1">
      <c r="I60"/>
      <c r="J60"/>
      <c r="K60"/>
      <c r="L60" s="28"/>
      <c r="M60" s="28"/>
      <c r="N60" s="27"/>
    </row>
    <row r="61" spans="1:14" ht="15" customHeight="1">
      <c r="I61"/>
      <c r="J61"/>
      <c r="K61"/>
      <c r="L61" s="58" t="s">
        <v>89</v>
      </c>
      <c r="M61" s="59"/>
      <c r="N61" s="25">
        <f>+N57+N59</f>
        <v>0</v>
      </c>
    </row>
    <row r="63" spans="1:14" ht="40.5" customHeight="1"/>
  </sheetData>
  <mergeCells count="18">
    <mergeCell ref="L57:M57"/>
    <mergeCell ref="L59:M59"/>
    <mergeCell ref="L61:M61"/>
    <mergeCell ref="I17:K17"/>
    <mergeCell ref="G17:G18"/>
    <mergeCell ref="H17:H18"/>
    <mergeCell ref="A12:C12"/>
    <mergeCell ref="D8:H11"/>
    <mergeCell ref="A14:M14"/>
    <mergeCell ref="A16:M16"/>
    <mergeCell ref="L17:M17"/>
    <mergeCell ref="A15:M15"/>
    <mergeCell ref="A17:A18"/>
    <mergeCell ref="B17:B18"/>
    <mergeCell ref="C17:C18"/>
    <mergeCell ref="D17:D18"/>
    <mergeCell ref="E17:E18"/>
    <mergeCell ref="F17:F18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82" scale="26" fitToHeight="6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7" ma:contentTypeDescription="Crear nuevo documento." ma:contentTypeScope="" ma:versionID="b6ebdbb83a77c537c37279d5c2168a2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2bebdf121b68a04e371fe64947957be5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Props1.xml><?xml version="1.0" encoding="utf-8"?>
<ds:datastoreItem xmlns:ds="http://schemas.openxmlformats.org/officeDocument/2006/customXml" ds:itemID="{FD7621CD-7D7A-445B-AEC0-54864399276E}"/>
</file>

<file path=customXml/itemProps2.xml><?xml version="1.0" encoding="utf-8"?>
<ds:datastoreItem xmlns:ds="http://schemas.openxmlformats.org/officeDocument/2006/customXml" ds:itemID="{E8C97834-D37F-49FD-B20C-BCF6FC4C2F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1A5AA9-C9B3-4D89-BD0B-7151DBF32FB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1399b991-4a90-4108-b0fe-25e22670a17a"/>
    <ds:schemaRef ds:uri="http://www.w3.org/XML/1998/namespace"/>
    <ds:schemaRef ds:uri="http://purl.org/dc/terms/"/>
    <ds:schemaRef ds:uri="5cd24fc9-fea9-42b3-82fb-515911f1041c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ARCHIVO CENTRAL</vt:lpstr>
      <vt:lpstr>'ARCHIVO CENTRAL'!Área_de_impresión</vt:lpstr>
      <vt:lpstr>'ARCHIVO CENTRAL'!Print_Area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Garcia</dc:creator>
  <cp:lastModifiedBy>Carlos V. Minyety Sánchez</cp:lastModifiedBy>
  <cp:lastPrinted>2023-07-26T13:47:06Z</cp:lastPrinted>
  <dcterms:created xsi:type="dcterms:W3CDTF">2023-03-09T15:36:11Z</dcterms:created>
  <dcterms:modified xsi:type="dcterms:W3CDTF">2023-07-26T13:47:25Z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0x0101006BACCC4C145F3440952BDA64D2DC7D63</vt:lpwstr>
  </property>
</Properties>
</file>