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inicio\Registro Inmobiliario\Compras - General\Compras RI\Año 2025\01. Procesos\Compra Menor\CM-2025-001 Adquisición de materiales diversos\Editables\"/>
    </mc:Choice>
  </mc:AlternateContent>
  <xr:revisionPtr revIDLastSave="58" documentId="6_{5C6D0E9F-D428-4070-B6A0-31A0D2AD7276}" xr6:coauthVersionLast="36" xr6:coauthVersionMax="47" xr10:uidLastSave="{AAA730F3-3A9C-4D2F-BC4A-5729A41F08F8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Hoja1!$A$1:$J$63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14" i="1"/>
  <c r="I14" i="1" s="1"/>
  <c r="J14" i="1" s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/>
  <c r="J23" i="1"/>
  <c r="H24" i="1"/>
  <c r="I24" i="1"/>
  <c r="J24" i="1"/>
  <c r="H25" i="1"/>
  <c r="I25" i="1"/>
  <c r="J25" i="1" s="1"/>
  <c r="H26" i="1"/>
  <c r="I26" i="1"/>
  <c r="J26" i="1" s="1"/>
  <c r="H27" i="1"/>
  <c r="I27" i="1"/>
  <c r="J27" i="1" s="1"/>
  <c r="H28" i="1"/>
  <c r="I28" i="1"/>
  <c r="J28" i="1"/>
  <c r="H29" i="1"/>
  <c r="I29" i="1"/>
  <c r="J29" i="1"/>
  <c r="H30" i="1"/>
  <c r="I30" i="1"/>
  <c r="J30" i="1" s="1"/>
  <c r="H31" i="1"/>
  <c r="I31" i="1"/>
  <c r="J31" i="1"/>
  <c r="H32" i="1"/>
  <c r="I32" i="1" s="1"/>
  <c r="J32" i="1" s="1"/>
  <c r="H33" i="1"/>
  <c r="I33" i="1" s="1"/>
  <c r="J33" i="1" s="1"/>
  <c r="H34" i="1"/>
  <c r="I34" i="1"/>
  <c r="J34" i="1" s="1"/>
  <c r="H35" i="1"/>
  <c r="I35" i="1" s="1"/>
  <c r="J35" i="1" s="1"/>
  <c r="H13" i="1"/>
  <c r="I13" i="1" s="1"/>
  <c r="J13" i="1" s="1"/>
  <c r="J36" i="1" l="1"/>
  <c r="I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41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<sst xmlns="http://schemas.openxmlformats.org/spreadsheetml/2006/main" count="68" uniqueCount="51">
  <si>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</si>
  <si>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</si>
  <si>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</si>
  <si>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</si>
  <si>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</si>
  <si>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</si>
  <si>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</si>
  <si>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</si>
  <si>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</si>
  <si>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</si>
  <si>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</si>
  <si>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</si>
  <si>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</si>
  <si>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</si>
  <si>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</si>
  <si>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</si>
  <si>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</si>
  <si>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</si>
  <si>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</si>
  <si>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</si>
  <si>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RI-CM-BS-2025-001</t>
  </si>
  <si>
    <t>ROLLOS DE PAPEL DE BAÑO JUNIOR DE 300 METROS DE 2 PLIEGOS PARA DISPENSADORES 12/1</t>
  </si>
  <si>
    <t>SERVILLETAS 500/1</t>
  </si>
  <si>
    <t>AMBIENTADOR EN SPRAY</t>
  </si>
  <si>
    <t>PAÑOS DE LIMPIEZA PARA COCINA</t>
  </si>
  <si>
    <t>BRILLO VERDE</t>
  </si>
  <si>
    <t>JABON PARA LAS MANOS</t>
  </si>
  <si>
    <t>CLORO EN GALON</t>
  </si>
  <si>
    <t>DESINFECTANTE</t>
  </si>
  <si>
    <t>DETERGENTE EN POLVO DE 1000 GR.</t>
  </si>
  <si>
    <t>ESCOBILLON PARA INODORO</t>
  </si>
  <si>
    <t>FUNDAS PLASTICAS DE 12 GLS.</t>
  </si>
  <si>
    <t>FUNDAS PLASTICAS DE 20 GLS.</t>
  </si>
  <si>
    <t>FUNDAS PLASTICAS DE 55 GLS.</t>
  </si>
  <si>
    <t>ESPONJAS CON BRILLO VERDE</t>
  </si>
  <si>
    <t>ESCOBAS PLASTICAS</t>
  </si>
  <si>
    <t>GUANTES CIRUJANO</t>
  </si>
  <si>
    <t>GUANTES INDUSTRIALALES</t>
  </si>
  <si>
    <t>RECOGEDOR DE BASURA</t>
  </si>
  <si>
    <t>SUAPER CON PALO NO. 36</t>
  </si>
  <si>
    <t>ZAFACONES DE OFICINA</t>
  </si>
  <si>
    <t>JABON PARA FREGAR EN BOLA COLOR AZUL</t>
  </si>
  <si>
    <t>ROLLOS DE PAPEL TOALLA DE 1,000 PIES PARA DISPENSADORES 12/1</t>
  </si>
  <si>
    <t>Fardos</t>
  </si>
  <si>
    <t>Paquetes</t>
  </si>
  <si>
    <t>Unidad</t>
  </si>
  <si>
    <t>Galones</t>
  </si>
  <si>
    <t>Cajas</t>
  </si>
  <si>
    <t>Pares</t>
  </si>
  <si>
    <t>Precio unitario total</t>
  </si>
  <si>
    <t>JABON PARA FREGAR ANTIGRASA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</si>
</sst>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3" fontId="9" fillId="2" borderId="4" xfId="1" applyFont="1" applyFill="1" applyBorder="1" applyAlignment="1" applyProtection="1">
      <alignment horizontal="center"/>
      <protection locked="0"/>
    </xf>
    <xf numFmtId="9" fontId="9" fillId="2" borderId="4" xfId="1" applyNumberFormat="1" applyFont="1" applyFill="1" applyBorder="1" applyAlignment="1" applyProtection="1">
      <alignment horizontal="center"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43" fontId="9" fillId="2" borderId="4" xfId="1" applyFont="1" applyFill="1" applyBorder="1" applyAlignment="1" applyProtection="1">
      <protection locked="0"/>
    </xf>
    <xf numFmtId="0" fontId="13" fillId="4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43" fontId="9" fillId="2" borderId="6" xfId="1" applyFont="1" applyFill="1" applyBorder="1" applyAlignment="1" applyProtection="1">
      <alignment horizontal="center"/>
      <protection locked="0"/>
    </xf>
    <xf numFmtId="9" fontId="9" fillId="2" borderId="6" xfId="1" applyNumberFormat="1" applyFont="1" applyFill="1" applyBorder="1" applyAlignment="1" applyProtection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53"/>
  <sheetViews>
    <sheetView tabSelected="1" zoomScaleNormal="100" workbookViewId="0">
      <selection activeCell="N35" sqref="N35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40" t="s">
        <v>0</v>
      </c>
      <c r="I2" s="40"/>
      <c r="J2" s="40"/>
    </row>
    <row r="3" spans="2:11" ht="15.75" x14ac:dyDescent="0.25">
      <c r="B3" s="13"/>
      <c r="C3" s="14"/>
      <c r="D3" s="15"/>
      <c r="E3" s="15"/>
      <c r="F3" s="15"/>
      <c r="G3" s="15"/>
      <c r="H3" s="44" t="s">
        <v>1</v>
      </c>
      <c r="I3" s="62"/>
      <c r="J3" s="45"/>
    </row>
    <row r="4" spans="2:11" x14ac:dyDescent="0.25">
      <c r="B4" s="15"/>
      <c r="C4" s="16"/>
      <c r="D4" s="15"/>
      <c r="E4" s="15"/>
      <c r="F4" s="15"/>
      <c r="G4" s="15"/>
      <c r="H4" s="46" t="s">
        <v>20</v>
      </c>
      <c r="I4" s="63"/>
      <c r="J4" s="47"/>
      <c r="K4" s="4"/>
    </row>
    <row r="5" spans="2:11" ht="16.5" x14ac:dyDescent="0.25">
      <c r="B5" s="48" t="s">
        <v>2</v>
      </c>
      <c r="C5" s="48"/>
      <c r="D5" s="48"/>
      <c r="E5" s="48"/>
      <c r="F5" s="48"/>
      <c r="G5" s="48"/>
      <c r="H5" s="48"/>
      <c r="I5" s="48"/>
      <c r="J5" s="48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35" t="s">
        <v>3</v>
      </c>
      <c r="C7" s="35"/>
      <c r="D7" s="49"/>
      <c r="E7" s="49"/>
      <c r="F7" s="49"/>
      <c r="G7" s="49"/>
      <c r="H7" s="49"/>
      <c r="I7" s="49"/>
      <c r="J7" s="49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35" t="s">
        <v>4</v>
      </c>
      <c r="C9" s="35"/>
      <c r="D9" s="52"/>
      <c r="E9" s="52"/>
      <c r="F9" s="52"/>
      <c r="G9" s="17" t="s">
        <v>5</v>
      </c>
      <c r="H9" s="50"/>
      <c r="I9" s="50"/>
      <c r="J9" s="50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51"/>
      <c r="C11" s="51"/>
      <c r="D11" s="51"/>
      <c r="E11" s="51"/>
      <c r="F11" s="51"/>
      <c r="G11" s="51"/>
      <c r="H11" s="51"/>
      <c r="I11" s="51"/>
      <c r="J11" s="51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49</v>
      </c>
      <c r="J12" s="25" t="s">
        <v>13</v>
      </c>
    </row>
    <row r="13" spans="2:11" ht="39.950000000000003" customHeight="1" x14ac:dyDescent="0.25">
      <c r="B13" s="26">
        <v>1</v>
      </c>
      <c r="C13" s="53" t="s">
        <v>42</v>
      </c>
      <c r="D13" s="57" t="s">
        <v>43</v>
      </c>
      <c r="E13" s="57">
        <v>60</v>
      </c>
      <c r="F13" s="58"/>
      <c r="G13" s="59">
        <v>0.18</v>
      </c>
      <c r="H13" s="60">
        <f>+F13*G13</f>
        <v>0</v>
      </c>
      <c r="I13" s="60">
        <f>+F13+H13</f>
        <v>0</v>
      </c>
      <c r="J13" s="61">
        <f>+I13*E13</f>
        <v>0</v>
      </c>
    </row>
    <row r="14" spans="2:11" ht="39.950000000000003" customHeight="1" x14ac:dyDescent="0.25">
      <c r="B14" s="26">
        <v>2</v>
      </c>
      <c r="C14" s="54" t="s">
        <v>21</v>
      </c>
      <c r="D14" s="57" t="s">
        <v>43</v>
      </c>
      <c r="E14" s="57">
        <v>200</v>
      </c>
      <c r="F14" s="58"/>
      <c r="G14" s="59">
        <v>0.18</v>
      </c>
      <c r="H14" s="60">
        <f t="shared" ref="H14:H35" si="0">+F14*G14</f>
        <v>0</v>
      </c>
      <c r="I14" s="60">
        <f t="shared" ref="I14:I36" si="1">+F14+H14</f>
        <v>0</v>
      </c>
      <c r="J14" s="61">
        <f t="shared" ref="J14:J35" si="2">+I14*E14</f>
        <v>0</v>
      </c>
    </row>
    <row r="15" spans="2:11" ht="39.950000000000003" customHeight="1" x14ac:dyDescent="0.25">
      <c r="B15" s="26">
        <v>3</v>
      </c>
      <c r="C15" s="55" t="s">
        <v>22</v>
      </c>
      <c r="D15" s="57" t="s">
        <v>44</v>
      </c>
      <c r="E15" s="57">
        <v>300</v>
      </c>
      <c r="F15" s="58"/>
      <c r="G15" s="59">
        <v>0.18</v>
      </c>
      <c r="H15" s="60">
        <f t="shared" si="0"/>
        <v>0</v>
      </c>
      <c r="I15" s="60">
        <f t="shared" si="1"/>
        <v>0</v>
      </c>
      <c r="J15" s="61">
        <f t="shared" si="2"/>
        <v>0</v>
      </c>
    </row>
    <row r="16" spans="2:11" ht="39.950000000000003" customHeight="1" x14ac:dyDescent="0.25">
      <c r="B16" s="26">
        <v>4</v>
      </c>
      <c r="C16" s="55" t="s">
        <v>23</v>
      </c>
      <c r="D16" s="57" t="s">
        <v>45</v>
      </c>
      <c r="E16" s="57">
        <v>100</v>
      </c>
      <c r="F16" s="58"/>
      <c r="G16" s="59">
        <v>0.18</v>
      </c>
      <c r="H16" s="60">
        <f t="shared" si="0"/>
        <v>0</v>
      </c>
      <c r="I16" s="60">
        <f t="shared" si="1"/>
        <v>0</v>
      </c>
      <c r="J16" s="61">
        <f t="shared" si="2"/>
        <v>0</v>
      </c>
    </row>
    <row r="17" spans="2:10" ht="39.950000000000003" customHeight="1" x14ac:dyDescent="0.25">
      <c r="B17" s="26">
        <v>5</v>
      </c>
      <c r="C17" s="55" t="s">
        <v>24</v>
      </c>
      <c r="D17" s="57" t="s">
        <v>45</v>
      </c>
      <c r="E17" s="57">
        <v>150</v>
      </c>
      <c r="F17" s="58"/>
      <c r="G17" s="59">
        <v>0.18</v>
      </c>
      <c r="H17" s="60">
        <f t="shared" si="0"/>
        <v>0</v>
      </c>
      <c r="I17" s="60">
        <f t="shared" si="1"/>
        <v>0</v>
      </c>
      <c r="J17" s="61">
        <f t="shared" si="2"/>
        <v>0</v>
      </c>
    </row>
    <row r="18" spans="2:10" ht="39.950000000000003" customHeight="1" x14ac:dyDescent="0.25">
      <c r="B18" s="26">
        <v>6</v>
      </c>
      <c r="C18" s="56" t="s">
        <v>25</v>
      </c>
      <c r="D18" s="57" t="s">
        <v>45</v>
      </c>
      <c r="E18" s="57">
        <v>80</v>
      </c>
      <c r="F18" s="58"/>
      <c r="G18" s="59">
        <v>0.18</v>
      </c>
      <c r="H18" s="60">
        <f t="shared" si="0"/>
        <v>0</v>
      </c>
      <c r="I18" s="60">
        <f t="shared" si="1"/>
        <v>0</v>
      </c>
      <c r="J18" s="61">
        <f t="shared" si="2"/>
        <v>0</v>
      </c>
    </row>
    <row r="19" spans="2:10" ht="39.950000000000003" customHeight="1" x14ac:dyDescent="0.25">
      <c r="B19" s="26">
        <v>7</v>
      </c>
      <c r="C19" s="55" t="s">
        <v>26</v>
      </c>
      <c r="D19" s="57" t="s">
        <v>46</v>
      </c>
      <c r="E19" s="57">
        <v>180</v>
      </c>
      <c r="F19" s="58"/>
      <c r="G19" s="59">
        <v>0.18</v>
      </c>
      <c r="H19" s="60">
        <f t="shared" si="0"/>
        <v>0</v>
      </c>
      <c r="I19" s="60">
        <f t="shared" si="1"/>
        <v>0</v>
      </c>
      <c r="J19" s="61">
        <f t="shared" si="2"/>
        <v>0</v>
      </c>
    </row>
    <row r="20" spans="2:10" ht="39.950000000000003" customHeight="1" x14ac:dyDescent="0.25">
      <c r="B20" s="26">
        <v>8</v>
      </c>
      <c r="C20" s="55" t="s">
        <v>27</v>
      </c>
      <c r="D20" s="57" t="s">
        <v>46</v>
      </c>
      <c r="E20" s="57">
        <v>180</v>
      </c>
      <c r="F20" s="58"/>
      <c r="G20" s="59">
        <v>0.18</v>
      </c>
      <c r="H20" s="60">
        <f t="shared" si="0"/>
        <v>0</v>
      </c>
      <c r="I20" s="60">
        <f t="shared" si="1"/>
        <v>0</v>
      </c>
      <c r="J20" s="61">
        <f t="shared" si="2"/>
        <v>0</v>
      </c>
    </row>
    <row r="21" spans="2:10" ht="39.950000000000003" customHeight="1" x14ac:dyDescent="0.25">
      <c r="B21" s="26">
        <v>9</v>
      </c>
      <c r="C21" s="55" t="s">
        <v>28</v>
      </c>
      <c r="D21" s="57" t="s">
        <v>46</v>
      </c>
      <c r="E21" s="57">
        <v>180</v>
      </c>
      <c r="F21" s="58"/>
      <c r="G21" s="59">
        <v>0.18</v>
      </c>
      <c r="H21" s="60">
        <f t="shared" si="0"/>
        <v>0</v>
      </c>
      <c r="I21" s="60">
        <f t="shared" si="1"/>
        <v>0</v>
      </c>
      <c r="J21" s="61">
        <f t="shared" si="2"/>
        <v>0</v>
      </c>
    </row>
    <row r="22" spans="2:10" ht="39.950000000000003" customHeight="1" x14ac:dyDescent="0.25">
      <c r="B22" s="26">
        <v>10</v>
      </c>
      <c r="C22" s="55" t="s">
        <v>29</v>
      </c>
      <c r="D22" s="57" t="s">
        <v>44</v>
      </c>
      <c r="E22" s="57">
        <v>80</v>
      </c>
      <c r="F22" s="58"/>
      <c r="G22" s="59">
        <v>0.18</v>
      </c>
      <c r="H22" s="60">
        <f t="shared" si="0"/>
        <v>0</v>
      </c>
      <c r="I22" s="60">
        <f t="shared" si="1"/>
        <v>0</v>
      </c>
      <c r="J22" s="61">
        <f t="shared" si="2"/>
        <v>0</v>
      </c>
    </row>
    <row r="23" spans="2:10" ht="39.950000000000003" customHeight="1" x14ac:dyDescent="0.25">
      <c r="B23" s="26">
        <v>11</v>
      </c>
      <c r="C23" s="55" t="s">
        <v>30</v>
      </c>
      <c r="D23" s="57" t="s">
        <v>45</v>
      </c>
      <c r="E23" s="57">
        <v>24</v>
      </c>
      <c r="F23" s="58"/>
      <c r="G23" s="59">
        <v>0.18</v>
      </c>
      <c r="H23" s="60">
        <f t="shared" si="0"/>
        <v>0</v>
      </c>
      <c r="I23" s="60">
        <f t="shared" si="1"/>
        <v>0</v>
      </c>
      <c r="J23" s="61">
        <f t="shared" si="2"/>
        <v>0</v>
      </c>
    </row>
    <row r="24" spans="2:10" ht="39.950000000000003" customHeight="1" x14ac:dyDescent="0.25">
      <c r="B24" s="26">
        <v>12</v>
      </c>
      <c r="C24" s="55" t="s">
        <v>31</v>
      </c>
      <c r="D24" s="57" t="s">
        <v>44</v>
      </c>
      <c r="E24" s="57">
        <v>60</v>
      </c>
      <c r="F24" s="58"/>
      <c r="G24" s="59">
        <v>0.18</v>
      </c>
      <c r="H24" s="60">
        <f t="shared" si="0"/>
        <v>0</v>
      </c>
      <c r="I24" s="60">
        <f t="shared" si="1"/>
        <v>0</v>
      </c>
      <c r="J24" s="61">
        <f t="shared" si="2"/>
        <v>0</v>
      </c>
    </row>
    <row r="25" spans="2:10" ht="39.950000000000003" customHeight="1" x14ac:dyDescent="0.25">
      <c r="B25" s="26">
        <v>13</v>
      </c>
      <c r="C25" s="55" t="s">
        <v>32</v>
      </c>
      <c r="D25" s="57" t="s">
        <v>44</v>
      </c>
      <c r="E25" s="57">
        <v>60</v>
      </c>
      <c r="F25" s="58"/>
      <c r="G25" s="59">
        <v>0.18</v>
      </c>
      <c r="H25" s="60">
        <f t="shared" si="0"/>
        <v>0</v>
      </c>
      <c r="I25" s="60">
        <f t="shared" si="1"/>
        <v>0</v>
      </c>
      <c r="J25" s="61">
        <f t="shared" si="2"/>
        <v>0</v>
      </c>
    </row>
    <row r="26" spans="2:10" ht="39.950000000000003" customHeight="1" x14ac:dyDescent="0.25">
      <c r="B26" s="26">
        <v>14</v>
      </c>
      <c r="C26" s="55" t="s">
        <v>33</v>
      </c>
      <c r="D26" s="57" t="s">
        <v>44</v>
      </c>
      <c r="E26" s="57">
        <v>80</v>
      </c>
      <c r="F26" s="58"/>
      <c r="G26" s="59">
        <v>0.18</v>
      </c>
      <c r="H26" s="60">
        <f t="shared" si="0"/>
        <v>0</v>
      </c>
      <c r="I26" s="60">
        <f t="shared" si="1"/>
        <v>0</v>
      </c>
      <c r="J26" s="61">
        <f t="shared" si="2"/>
        <v>0</v>
      </c>
    </row>
    <row r="27" spans="2:10" ht="39.950000000000003" customHeight="1" x14ac:dyDescent="0.25">
      <c r="B27" s="26">
        <v>15</v>
      </c>
      <c r="C27" s="55" t="s">
        <v>34</v>
      </c>
      <c r="D27" s="57" t="s">
        <v>45</v>
      </c>
      <c r="E27" s="57">
        <v>100</v>
      </c>
      <c r="F27" s="58"/>
      <c r="G27" s="59">
        <v>0.18</v>
      </c>
      <c r="H27" s="60">
        <f t="shared" si="0"/>
        <v>0</v>
      </c>
      <c r="I27" s="60">
        <f t="shared" si="1"/>
        <v>0</v>
      </c>
      <c r="J27" s="61">
        <f t="shared" si="2"/>
        <v>0</v>
      </c>
    </row>
    <row r="28" spans="2:10" ht="39.950000000000003" customHeight="1" x14ac:dyDescent="0.25">
      <c r="B28" s="26">
        <v>16</v>
      </c>
      <c r="C28" s="55" t="s">
        <v>35</v>
      </c>
      <c r="D28" s="57" t="s">
        <v>45</v>
      </c>
      <c r="E28" s="57">
        <v>24</v>
      </c>
      <c r="F28" s="58"/>
      <c r="G28" s="59">
        <v>0.18</v>
      </c>
      <c r="H28" s="60">
        <f t="shared" si="0"/>
        <v>0</v>
      </c>
      <c r="I28" s="60">
        <f t="shared" si="1"/>
        <v>0</v>
      </c>
      <c r="J28" s="61">
        <f t="shared" si="2"/>
        <v>0</v>
      </c>
    </row>
    <row r="29" spans="2:10" ht="39.950000000000003" customHeight="1" x14ac:dyDescent="0.25">
      <c r="B29" s="26">
        <v>17</v>
      </c>
      <c r="C29" s="55" t="s">
        <v>36</v>
      </c>
      <c r="D29" s="57" t="s">
        <v>47</v>
      </c>
      <c r="E29" s="57">
        <v>50</v>
      </c>
      <c r="F29" s="58"/>
      <c r="G29" s="59">
        <v>0.18</v>
      </c>
      <c r="H29" s="60">
        <f t="shared" si="0"/>
        <v>0</v>
      </c>
      <c r="I29" s="60">
        <f t="shared" si="1"/>
        <v>0</v>
      </c>
      <c r="J29" s="61">
        <f t="shared" si="2"/>
        <v>0</v>
      </c>
    </row>
    <row r="30" spans="2:10" ht="39.950000000000003" customHeight="1" x14ac:dyDescent="0.25">
      <c r="B30" s="26">
        <v>18</v>
      </c>
      <c r="C30" s="55" t="s">
        <v>37</v>
      </c>
      <c r="D30" s="57" t="s">
        <v>48</v>
      </c>
      <c r="E30" s="57">
        <v>36</v>
      </c>
      <c r="F30" s="58"/>
      <c r="G30" s="59">
        <v>0.18</v>
      </c>
      <c r="H30" s="60">
        <f t="shared" si="0"/>
        <v>0</v>
      </c>
      <c r="I30" s="60">
        <f t="shared" si="1"/>
        <v>0</v>
      </c>
      <c r="J30" s="61">
        <f t="shared" si="2"/>
        <v>0</v>
      </c>
    </row>
    <row r="31" spans="2:10" ht="39.950000000000003" customHeight="1" x14ac:dyDescent="0.25">
      <c r="B31" s="26">
        <v>19</v>
      </c>
      <c r="C31" s="55" t="s">
        <v>50</v>
      </c>
      <c r="D31" s="57" t="s">
        <v>46</v>
      </c>
      <c r="E31" s="57">
        <v>96</v>
      </c>
      <c r="F31" s="58"/>
      <c r="G31" s="59">
        <v>0.18</v>
      </c>
      <c r="H31" s="60">
        <f t="shared" si="0"/>
        <v>0</v>
      </c>
      <c r="I31" s="60">
        <f t="shared" si="1"/>
        <v>0</v>
      </c>
      <c r="J31" s="61">
        <f t="shared" si="2"/>
        <v>0</v>
      </c>
    </row>
    <row r="32" spans="2:10" ht="39.950000000000003" customHeight="1" x14ac:dyDescent="0.25">
      <c r="B32" s="26">
        <v>20</v>
      </c>
      <c r="C32" s="55" t="s">
        <v>38</v>
      </c>
      <c r="D32" s="57" t="s">
        <v>45</v>
      </c>
      <c r="E32" s="57">
        <v>24</v>
      </c>
      <c r="F32" s="58"/>
      <c r="G32" s="59">
        <v>0.18</v>
      </c>
      <c r="H32" s="60">
        <f t="shared" si="0"/>
        <v>0</v>
      </c>
      <c r="I32" s="60">
        <f t="shared" si="1"/>
        <v>0</v>
      </c>
      <c r="J32" s="61">
        <f t="shared" si="2"/>
        <v>0</v>
      </c>
    </row>
    <row r="33" spans="2:10" ht="39.950000000000003" customHeight="1" x14ac:dyDescent="0.25">
      <c r="B33" s="26">
        <v>21</v>
      </c>
      <c r="C33" s="55" t="s">
        <v>39</v>
      </c>
      <c r="D33" s="57" t="s">
        <v>45</v>
      </c>
      <c r="E33" s="57">
        <v>36</v>
      </c>
      <c r="F33" s="58"/>
      <c r="G33" s="59">
        <v>0.18</v>
      </c>
      <c r="H33" s="60">
        <f t="shared" si="0"/>
        <v>0</v>
      </c>
      <c r="I33" s="60">
        <f t="shared" si="1"/>
        <v>0</v>
      </c>
      <c r="J33" s="61">
        <f t="shared" si="2"/>
        <v>0</v>
      </c>
    </row>
    <row r="34" spans="2:10" ht="39.950000000000003" customHeight="1" x14ac:dyDescent="0.25">
      <c r="B34" s="26">
        <v>22</v>
      </c>
      <c r="C34" s="55" t="s">
        <v>40</v>
      </c>
      <c r="D34" s="57" t="s">
        <v>45</v>
      </c>
      <c r="E34" s="57">
        <v>36</v>
      </c>
      <c r="F34" s="58"/>
      <c r="G34" s="59">
        <v>0.18</v>
      </c>
      <c r="H34" s="60">
        <f t="shared" si="0"/>
        <v>0</v>
      </c>
      <c r="I34" s="60">
        <f t="shared" si="1"/>
        <v>0</v>
      </c>
      <c r="J34" s="61">
        <f t="shared" si="2"/>
        <v>0</v>
      </c>
    </row>
    <row r="35" spans="2:10" ht="39.950000000000003" customHeight="1" thickBot="1" x14ac:dyDescent="0.3">
      <c r="B35" s="26">
        <v>23</v>
      </c>
      <c r="C35" s="55" t="s">
        <v>41</v>
      </c>
      <c r="D35" s="64" t="s">
        <v>45</v>
      </c>
      <c r="E35" s="64">
        <v>250</v>
      </c>
      <c r="F35" s="65"/>
      <c r="G35" s="66">
        <v>0.18</v>
      </c>
      <c r="H35" s="60">
        <f t="shared" si="0"/>
        <v>0</v>
      </c>
      <c r="I35" s="60">
        <f t="shared" si="1"/>
        <v>0</v>
      </c>
      <c r="J35" s="61">
        <f t="shared" si="2"/>
        <v>0</v>
      </c>
    </row>
    <row r="36" spans="2:10" ht="39.950000000000003" customHeight="1" thickBot="1" x14ac:dyDescent="0.3">
      <c r="B36" s="67" t="s">
        <v>14</v>
      </c>
      <c r="C36" s="68"/>
      <c r="D36" s="68"/>
      <c r="E36" s="68"/>
      <c r="F36" s="68"/>
      <c r="G36" s="68"/>
      <c r="H36" s="60">
        <f>SUM(H13:H35)</f>
        <v>0</v>
      </c>
      <c r="I36" s="60">
        <f>SUM(I13:I35)</f>
        <v>0</v>
      </c>
      <c r="J36" s="60">
        <f>SUM(J13:J35)</f>
        <v>0</v>
      </c>
    </row>
    <row r="37" spans="2:10" ht="39.950000000000003" customHeight="1" x14ac:dyDescent="0.25">
      <c r="B37" s="27"/>
      <c r="C37" s="27"/>
      <c r="D37" s="27"/>
      <c r="E37" s="27"/>
      <c r="F37" s="27"/>
      <c r="G37" s="27"/>
      <c r="H37" s="27"/>
      <c r="I37" s="27"/>
      <c r="J37" s="28"/>
    </row>
    <row r="38" spans="2:10" ht="39.950000000000003" customHeight="1" x14ac:dyDescent="0.25">
      <c r="B38" s="35" t="s">
        <v>15</v>
      </c>
      <c r="C38" s="35"/>
      <c r="D38" s="38"/>
      <c r="E38" s="38"/>
      <c r="F38" s="38"/>
      <c r="G38" s="38"/>
      <c r="H38" s="38"/>
      <c r="I38" s="38"/>
      <c r="J38" s="38"/>
    </row>
    <row r="39" spans="2:10" ht="39.950000000000003" customHeight="1" x14ac:dyDescent="0.25">
      <c r="B39" s="35" t="s">
        <v>16</v>
      </c>
      <c r="C39" s="35"/>
      <c r="D39" s="36"/>
      <c r="E39" s="36"/>
      <c r="F39" s="36"/>
      <c r="G39" s="36"/>
      <c r="H39" s="36"/>
      <c r="I39" s="36"/>
      <c r="J39" s="36"/>
    </row>
    <row r="40" spans="2:10" ht="39.950000000000003" customHeight="1" x14ac:dyDescent="0.25">
      <c r="B40" s="29"/>
      <c r="C40" s="30"/>
      <c r="D40" s="37"/>
      <c r="E40" s="37"/>
      <c r="F40" s="37"/>
      <c r="G40" s="37"/>
      <c r="H40" s="37"/>
      <c r="I40" s="37"/>
      <c r="J40" s="37"/>
    </row>
    <row r="41" spans="2:10" ht="39.950000000000003" customHeight="1" x14ac:dyDescent="0.25">
      <c r="B41" s="33" t="s">
        <v>17</v>
      </c>
      <c r="C41" s="41"/>
      <c r="D41" s="41"/>
      <c r="E41" s="41"/>
      <c r="F41" s="41"/>
      <c r="G41" s="41"/>
      <c r="H41" s="41"/>
      <c r="I41" s="41"/>
      <c r="J41" s="41"/>
    </row>
    <row r="42" spans="2:10" ht="39.950000000000003" customHeight="1" x14ac:dyDescent="0.25">
      <c r="B42" s="42" t="s">
        <v>18</v>
      </c>
      <c r="C42" s="42"/>
      <c r="D42" s="42"/>
      <c r="E42" s="42"/>
      <c r="F42" s="42"/>
      <c r="G42" s="43"/>
      <c r="H42" s="43"/>
      <c r="I42" s="43"/>
      <c r="J42" s="43"/>
    </row>
    <row r="43" spans="2:10" ht="39.950000000000003" customHeight="1" x14ac:dyDescent="0.25">
      <c r="B43" s="39"/>
      <c r="C43" s="39"/>
      <c r="D43" s="39"/>
      <c r="E43" s="39"/>
      <c r="F43" s="39"/>
      <c r="G43" s="39"/>
      <c r="H43" s="39"/>
      <c r="I43" s="39"/>
      <c r="J43" s="39"/>
    </row>
    <row r="44" spans="2:10" ht="39.950000000000003" customHeight="1" x14ac:dyDescent="0.25">
      <c r="B44" s="15"/>
      <c r="C44" s="31"/>
      <c r="D44" s="32"/>
      <c r="E44" s="32"/>
      <c r="F44" s="32"/>
      <c r="G44" s="32"/>
      <c r="H44" s="32"/>
      <c r="I44" s="32"/>
      <c r="J44" s="32"/>
    </row>
    <row r="45" spans="2:10" ht="39.950000000000003" customHeight="1" x14ac:dyDescent="0.25">
      <c r="B45" s="34" t="s">
        <v>19</v>
      </c>
      <c r="C45" s="34"/>
      <c r="D45" s="34"/>
      <c r="E45" s="34"/>
      <c r="F45" s="34"/>
      <c r="G45" s="34"/>
      <c r="H45" s="34"/>
      <c r="I45" s="34"/>
      <c r="J45" s="34"/>
    </row>
    <row r="46" spans="2:10" ht="39.950000000000003" customHeight="1" x14ac:dyDescent="0.25">
      <c r="B46" s="15"/>
      <c r="C46" s="16"/>
      <c r="D46" s="15"/>
      <c r="E46" s="15"/>
      <c r="F46" s="15"/>
      <c r="G46" s="15"/>
      <c r="H46" s="10"/>
      <c r="I46" s="10"/>
      <c r="J46" s="11"/>
    </row>
    <row r="47" spans="2:10" ht="39.950000000000003" customHeight="1" x14ac:dyDescent="0.25">
      <c r="B47" s="15"/>
      <c r="C47" s="16"/>
      <c r="D47" s="15"/>
      <c r="E47" s="15"/>
      <c r="F47" s="15"/>
      <c r="G47" s="15"/>
      <c r="H47" s="10"/>
      <c r="I47" s="10"/>
      <c r="J47" s="11"/>
    </row>
    <row r="48" spans="2:10" ht="39.950000000000003" customHeight="1" x14ac:dyDescent="0.25">
      <c r="B48" s="15"/>
      <c r="C48" s="16"/>
      <c r="D48" s="15"/>
      <c r="E48" s="15"/>
      <c r="F48" s="15"/>
      <c r="G48" s="15"/>
      <c r="H48" s="10"/>
      <c r="I48" s="10"/>
      <c r="J48" s="11"/>
    </row>
    <row r="49" spans="2:10" ht="39.950000000000003" customHeight="1" x14ac:dyDescent="0.25">
      <c r="B49" s="15"/>
      <c r="C49" s="16"/>
      <c r="D49" s="15"/>
      <c r="E49" s="15"/>
      <c r="F49" s="15"/>
      <c r="G49" s="15"/>
      <c r="H49" s="10"/>
      <c r="I49" s="10"/>
      <c r="J49" s="11"/>
    </row>
    <row r="50" spans="2:10" ht="39.950000000000003" customHeight="1" x14ac:dyDescent="0.25">
      <c r="B50" s="15"/>
      <c r="C50" s="16"/>
      <c r="D50" s="15"/>
      <c r="E50" s="15"/>
      <c r="F50" s="15"/>
      <c r="G50" s="15"/>
      <c r="H50" s="10"/>
      <c r="I50" s="10"/>
      <c r="J50" s="11"/>
    </row>
    <row r="51" spans="2:10" ht="39.950000000000003" customHeight="1" x14ac:dyDescent="0.25">
      <c r="B51" s="15"/>
      <c r="C51" s="16"/>
      <c r="D51" s="15"/>
      <c r="E51" s="15"/>
      <c r="F51" s="15"/>
      <c r="G51" s="15"/>
      <c r="H51" s="10"/>
      <c r="I51" s="10"/>
      <c r="J51" s="11"/>
    </row>
    <row r="52" spans="2:10" ht="39.950000000000003" customHeight="1" x14ac:dyDescent="0.25">
      <c r="B52" s="15"/>
      <c r="C52" s="16"/>
      <c r="D52" s="15"/>
      <c r="E52" s="15"/>
      <c r="F52" s="15"/>
      <c r="G52" s="15"/>
      <c r="H52" s="10"/>
      <c r="I52" s="10"/>
      <c r="J52" s="11"/>
    </row>
    <row r="53" spans="2:10" ht="39.950000000000003" customHeight="1" x14ac:dyDescent="0.25"/>
  </sheetData>
  <mergeCells count="21">
    <mergeCell ref="H2:J2"/>
    <mergeCell ref="C41:J41"/>
    <mergeCell ref="B42:F42"/>
    <mergeCell ref="G42:J42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36:G36"/>
    <mergeCell ref="B45:J45"/>
    <mergeCell ref="B38:C38"/>
    <mergeCell ref="B39:C39"/>
    <mergeCell ref="D39:J39"/>
    <mergeCell ref="D40:J40"/>
    <mergeCell ref="D38:J38"/>
    <mergeCell ref="B43:J4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f47861fb-9dff-4f32-a770-c1508abe8359"/>
    <ds:schemaRef ds:uri="http://schemas.microsoft.com/office/2006/documentManagement/types"/>
    <ds:schemaRef ds:uri="http://purl.org/dc/elements/1.1/"/>
    <ds:schemaRef ds:uri="ccf2922b-a140-42aa-8eec-85ea48a5be5a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2025-01-30T13:32:12Z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