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edina\OneDrive - Registro Inmobiliario\Documentos - Comité de Compras y Licitaciones RI\05. Año 2025\02. Procesos\01. Comparaciones de Precios\CP-2025-005 Contratación  para la tercerización\Anexos\"/>
    </mc:Choice>
  </mc:AlternateContent>
  <xr:revisionPtr revIDLastSave="1" documentId="8_{D75B24EE-93F6-416F-95B1-8F203DB0B85A}" xr6:coauthVersionLast="36" xr6:coauthVersionMax="47" xr10:uidLastSave="{7D77AA8D-E6F2-45FF-8168-39F85251C966}"/>
  <bookViews>
    <workbookView xWindow="0" yWindow="0" windowWidth="28800" windowHeight="12225" xr2:uid="{E9CF82CF-83F1-48E7-8413-044D7BF5F483}"/>
  </bookViews>
  <sheets>
    <sheet name="Hoja1" sheetId="1" r:id="rId1"/>
  </sheets>
  <definedNames>
    <definedName name="_xlnm.Print_Area" localSheetId="0">Hoja1!$A$1:$N$87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8" i="1" s="1"/>
  <c r="B29" i="1" s="1"/>
  <c r="B30" i="1" s="1"/>
  <c r="M14" i="1" l="1"/>
  <c r="N14" i="1" s="1"/>
  <c r="M15" i="1"/>
  <c r="N15" i="1" s="1"/>
  <c r="M17" i="1"/>
  <c r="N17" i="1" s="1"/>
  <c r="M19" i="1"/>
  <c r="N19" i="1" s="1"/>
  <c r="M21" i="1"/>
  <c r="N21" i="1" s="1"/>
  <c r="M23" i="1"/>
  <c r="N23" i="1" s="1"/>
  <c r="M25" i="1"/>
  <c r="N25" i="1" s="1"/>
  <c r="M30" i="1"/>
  <c r="N30" i="1" s="1"/>
  <c r="M32" i="1"/>
  <c r="N32" i="1" s="1"/>
  <c r="M35" i="1"/>
  <c r="N35" i="1" s="1"/>
  <c r="M38" i="1"/>
  <c r="N38" i="1" s="1"/>
  <c r="M40" i="1"/>
  <c r="N40" i="1" s="1"/>
  <c r="M42" i="1"/>
  <c r="N42" i="1" s="1"/>
  <c r="M44" i="1"/>
  <c r="N44" i="1" s="1"/>
  <c r="M46" i="1"/>
  <c r="N46" i="1" s="1"/>
  <c r="M48" i="1"/>
  <c r="N48" i="1" s="1"/>
  <c r="M51" i="1"/>
  <c r="N51" i="1" s="1"/>
  <c r="M53" i="1"/>
  <c r="N53" i="1" s="1"/>
  <c r="M55" i="1"/>
  <c r="N55" i="1" s="1"/>
  <c r="M57" i="1"/>
  <c r="N57" i="1" s="1"/>
  <c r="M60" i="1"/>
  <c r="N60" i="1" s="1"/>
  <c r="M63" i="1"/>
  <c r="N63" i="1" s="1"/>
  <c r="M65" i="1"/>
  <c r="N65" i="1" s="1"/>
  <c r="M67" i="1"/>
  <c r="N67" i="1" s="1"/>
  <c r="M72" i="1"/>
  <c r="N72" i="1" s="1"/>
  <c r="M74" i="1"/>
  <c r="N74" i="1" s="1"/>
  <c r="M77" i="1"/>
  <c r="N77" i="1" s="1"/>
  <c r="M13" i="1" l="1"/>
  <c r="N13" i="1" s="1"/>
  <c r="F8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Hernandez</author>
  </authors>
  <commentList>
    <comment ref="N2" authorId="0" shapeId="0" xr:uid="{BDBEEEFE-7669-4520-A528-ED79AFA360CE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La fecha no puede ser menor al día de la publicación ni mayor a la fecha de recepción de ofertas. </t>
        </r>
      </text>
    </comment>
    <comment ref="E7" authorId="0" shapeId="0" xr:uid="{77F6E9D0-3209-48EB-A008-38B9C0E8D2BB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Escribir razón social del oferente. </t>
        </r>
      </text>
    </comment>
    <comment ref="E9" authorId="0" shapeId="0" xr:uid="{7A8DA514-57FB-4073-A5A2-D2924D1D0580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Escribir número de Registro Nacional del Contribuyente</t>
        </r>
      </text>
    </comment>
    <comment ref="M9" authorId="0" shapeId="0" xr:uid="{79E2FAE0-4E07-4C49-BA5C-1986B86F56CD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Escribir el número de registro de proveedor del Estado. </t>
        </r>
      </text>
    </comment>
    <comment ref="F81" authorId="0" shapeId="0" xr:uid="{BE63EBB3-456E-46A3-AFE7-2DE7CC50A0C6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Insertar el valor total de la oferta en letras.
</t>
        </r>
      </text>
    </comment>
    <comment ref="C83" authorId="0" shapeId="0" xr:uid="{A469A1E7-2909-41EB-A992-BA9A62C8604F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Insertar nombre y apellido.</t>
        </r>
      </text>
    </comment>
  </commentList>
</comments>
</file>

<file path=xl/sharedStrings.xml><?xml version="1.0" encoding="utf-8"?>
<sst xmlns="http://schemas.openxmlformats.org/spreadsheetml/2006/main" count="126" uniqueCount="59">
  <si>
    <t>FECHA:</t>
  </si>
  <si>
    <t>Referencia del Proceso</t>
  </si>
  <si>
    <t>FORMULARIO DE OFERTA ECONÓMICA</t>
  </si>
  <si>
    <t>NOMBRE DEL OFERENTE:</t>
  </si>
  <si>
    <t>RNC:</t>
  </si>
  <si>
    <t>RPE:</t>
  </si>
  <si>
    <t>Contratación de empresa para la tercerización de los servicios de impresión, escaneo y copiado del Registro Inmobiliario</t>
  </si>
  <si>
    <t>Item No.</t>
  </si>
  <si>
    <t xml:space="preserve"> Descripción</t>
  </si>
  <si>
    <t xml:space="preserve"> Unidad Medida</t>
  </si>
  <si>
    <t xml:space="preserve"> Cantidad</t>
  </si>
  <si>
    <t>Precio unitario por tipo de equipo por localidad</t>
  </si>
  <si>
    <t xml:space="preserve">Tasa ITBIS % </t>
  </si>
  <si>
    <t>ITBIS Unitario</t>
  </si>
  <si>
    <t>Subtotal por Item</t>
  </si>
  <si>
    <t>Archivo Central</t>
  </si>
  <si>
    <r>
      <t xml:space="preserve">Impresora tipo C.
</t>
    </r>
    <r>
      <rPr>
        <sz val="12"/>
        <color theme="1"/>
        <rFont val="Times New Roman"/>
        <family val="1"/>
      </rPr>
      <t xml:space="preserve">Equipo /multifuncional para oficinas y áreas tamaño pequeño </t>
    </r>
  </si>
  <si>
    <t>Unidad</t>
  </si>
  <si>
    <t>Azua</t>
  </si>
  <si>
    <r>
      <t xml:space="preserve">Impresora tipo D.
</t>
    </r>
    <r>
      <rPr>
        <sz val="12"/>
        <color theme="1"/>
        <rFont val="Times New Roman"/>
        <family val="1"/>
      </rPr>
      <t xml:space="preserve">Equipo /multifuncional para oficinas y áreas tamaño pequeño 
</t>
    </r>
  </si>
  <si>
    <t>Baní</t>
  </si>
  <si>
    <r>
      <t xml:space="preserve">Impresora tipo D.
</t>
    </r>
    <r>
      <rPr>
        <sz val="12"/>
        <color theme="1"/>
        <rFont val="Times New Roman"/>
        <family val="1"/>
      </rPr>
      <t xml:space="preserve">Equipo multifuncional para oficinas y áreas tamaño pequeño </t>
    </r>
  </si>
  <si>
    <t>Barahora</t>
  </si>
  <si>
    <t>Bonao</t>
  </si>
  <si>
    <t>Cotuí</t>
  </si>
  <si>
    <t>Distrito Nacional</t>
  </si>
  <si>
    <r>
      <t xml:space="preserve">Impresora tipo A.
</t>
    </r>
    <r>
      <rPr>
        <sz val="12"/>
        <color theme="1"/>
        <rFont val="Times New Roman"/>
        <family val="1"/>
      </rPr>
      <t xml:space="preserve">Equipo/multifuncional para oficina y áreas de alto consumo  </t>
    </r>
  </si>
  <si>
    <r>
      <t xml:space="preserve">Impresora tipo E.
</t>
    </r>
    <r>
      <rPr>
        <sz val="12"/>
        <color theme="1"/>
        <rFont val="Times New Roman"/>
        <family val="1"/>
      </rPr>
      <t xml:space="preserve">Equipo /multifuncional para oficinas y áreas tamaño medio </t>
    </r>
  </si>
  <si>
    <t>El Seibo</t>
  </si>
  <si>
    <t>Higuey</t>
  </si>
  <si>
    <r>
      <t xml:space="preserve">Impresora tipo B. 
</t>
    </r>
    <r>
      <rPr>
        <sz val="12"/>
        <color theme="1"/>
        <rFont val="Times New Roman"/>
        <family val="1"/>
      </rPr>
      <t xml:space="preserve">Equipo /multifuncional para oficinas y áreas tamaño medio </t>
    </r>
  </si>
  <si>
    <t>La Vega</t>
  </si>
  <si>
    <t>Moca</t>
  </si>
  <si>
    <t>Monte Plata</t>
  </si>
  <si>
    <t>Montecristi</t>
  </si>
  <si>
    <t>Nagua</t>
  </si>
  <si>
    <t>Neyba</t>
  </si>
  <si>
    <t>Puerto Plata</t>
  </si>
  <si>
    <t>Punta Cana</t>
  </si>
  <si>
    <t>Samaná</t>
  </si>
  <si>
    <t>San Cristóbal</t>
  </si>
  <si>
    <t>San Fancisco de Macorís (Tribunales)</t>
  </si>
  <si>
    <t>San Fancisco de Macorís (Mensuras)</t>
  </si>
  <si>
    <t>San Juan de la Maguana</t>
  </si>
  <si>
    <t>San Pedro de Macorís</t>
  </si>
  <si>
    <t>Santiago</t>
  </si>
  <si>
    <t>Santiago Rodríguez</t>
  </si>
  <si>
    <t>Santo Domingo Este</t>
  </si>
  <si>
    <t>Valverde Mao</t>
  </si>
  <si>
    <t>Valor Total de la Oferta:</t>
  </si>
  <si>
    <t>Valor total de la oferta en letras:</t>
  </si>
  <si>
    <t>Yo,</t>
  </si>
  <si>
    <t xml:space="preserve">en calidad de </t>
  </si>
  <si>
    <t>debidamente autorizado para actuar en  representación de</t>
  </si>
  <si>
    <t>Firma y Sello</t>
  </si>
  <si>
    <t>RI-CP-BS-2025-005</t>
  </si>
  <si>
    <r>
      <t xml:space="preserve">Impresora tipo D.
</t>
    </r>
    <r>
      <rPr>
        <sz val="12"/>
        <color theme="1"/>
        <rFont val="Times New Roman"/>
        <family val="1"/>
      </rPr>
      <t xml:space="preserve">Equipo /multifuncional para oficinas y áreas tamaño pequeño </t>
    </r>
  </si>
  <si>
    <r>
      <t xml:space="preserve">Impresora tipo C. 
</t>
    </r>
    <r>
      <rPr>
        <sz val="12"/>
        <color theme="1"/>
        <rFont val="Times New Roman"/>
        <family val="1"/>
      </rPr>
      <t xml:space="preserve">Equipo /multifuncional para oficinas y áreas tamaño medio </t>
    </r>
  </si>
  <si>
    <r>
      <t xml:space="preserve">Observaciones Importantes:)  </t>
    </r>
    <r>
      <rPr>
        <sz val="12"/>
        <color theme="1"/>
        <rFont val="Times New Roman"/>
        <family val="1"/>
      </rPr>
      <t>La propuesta Económica debe incluir:
1. Carta donde se presente el precio por impresiones excedentes al número contratado, transparentando en la oferta de manera individual el precio para las 
impresiones, escaneo, copias en blanco y negro y a color. 
2. Carta donde se describa en el precio los costos asociados a la prestación del servicio.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</si>
</sst>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000000"/>
      <name val="Arial Narrow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0DD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3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wrapText="1"/>
    </xf>
    <xf numFmtId="16" fontId="7" fillId="2" borderId="1" xfId="0" applyNumberFormat="1" applyFont="1" applyFill="1" applyBorder="1" applyProtection="1">
      <protection locked="0"/>
    </xf>
    <xf numFmtId="0" fontId="8" fillId="2" borderId="0" xfId="0" applyFont="1" applyFill="1" applyAlignment="1">
      <alignment vertical="center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11" fillId="3" borderId="4" xfId="0" applyFont="1" applyFill="1" applyBorder="1" applyAlignment="1">
      <alignment horizontal="center" vertical="center" wrapText="1"/>
    </xf>
    <xf numFmtId="164" fontId="11" fillId="3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43" fontId="11" fillId="2" borderId="4" xfId="1" applyFont="1" applyFill="1" applyBorder="1" applyAlignment="1" applyProtection="1">
      <alignment horizontal="center"/>
      <protection locked="0"/>
    </xf>
    <xf numFmtId="9" fontId="11" fillId="2" borderId="4" xfId="1" applyNumberFormat="1" applyFont="1" applyFill="1" applyBorder="1" applyAlignment="1" applyProtection="1">
      <alignment horizontal="center"/>
    </xf>
    <xf numFmtId="43" fontId="11" fillId="2" borderId="4" xfId="1" applyFont="1" applyFill="1" applyBorder="1" applyAlignment="1" applyProtection="1">
      <protection locked="0"/>
    </xf>
    <xf numFmtId="43" fontId="11" fillId="2" borderId="4" xfId="1" applyFont="1" applyFill="1" applyBorder="1" applyAlignment="1" applyProtection="1">
      <alignment horizontal="left"/>
      <protection locked="0"/>
    </xf>
    <xf numFmtId="0" fontId="10" fillId="2" borderId="0" xfId="0" applyFont="1" applyFill="1" applyAlignment="1">
      <alignment horizontal="center" vertical="center"/>
    </xf>
    <xf numFmtId="164" fontId="10" fillId="2" borderId="0" xfId="0" applyNumberFormat="1" applyFont="1" applyFill="1"/>
    <xf numFmtId="164" fontId="10" fillId="2" borderId="0" xfId="0" applyNumberFormat="1" applyFont="1" applyFill="1" applyAlignment="1">
      <alignment wrapText="1"/>
    </xf>
    <xf numFmtId="164" fontId="7" fillId="2" borderId="0" xfId="0" applyNumberFormat="1" applyFont="1" applyFill="1" applyAlignment="1">
      <alignment horizontal="center"/>
    </xf>
    <xf numFmtId="0" fontId="10" fillId="2" borderId="5" xfId="0" applyFont="1" applyFill="1" applyBorder="1" applyProtection="1">
      <protection locked="0"/>
    </xf>
    <xf numFmtId="0" fontId="7" fillId="2" borderId="0" xfId="0" applyFont="1" applyFill="1"/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horizontal="center" wrapText="1"/>
    </xf>
    <xf numFmtId="0" fontId="7" fillId="2" borderId="0" xfId="0" applyFont="1" applyFill="1" applyAlignment="1">
      <alignment horizontal="right" wrapText="1"/>
    </xf>
    <xf numFmtId="0" fontId="10" fillId="2" borderId="0" xfId="0" applyFont="1" applyFill="1" applyAlignment="1">
      <alignment horizontal="right" wrapText="1"/>
    </xf>
    <xf numFmtId="0" fontId="7" fillId="2" borderId="0" xfId="0" applyFont="1" applyFill="1" applyAlignment="1">
      <alignment wrapText="1"/>
    </xf>
    <xf numFmtId="0" fontId="10" fillId="2" borderId="0" xfId="0" applyFont="1" applyFill="1" applyAlignment="1" applyProtection="1">
      <alignment wrapText="1"/>
      <protection locked="0"/>
    </xf>
    <xf numFmtId="43" fontId="11" fillId="2" borderId="4" xfId="1" applyFont="1" applyFill="1" applyBorder="1" applyAlignment="1" applyProtection="1">
      <alignment wrapText="1"/>
      <protection locked="0"/>
    </xf>
    <xf numFmtId="0" fontId="11" fillId="0" borderId="5" xfId="0" applyFont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43" fontId="11" fillId="2" borderId="4" xfId="1" applyFont="1" applyFill="1" applyBorder="1" applyAlignment="1" applyProtection="1">
      <alignment horizontal="center" vertical="center"/>
      <protection locked="0"/>
    </xf>
    <xf numFmtId="9" fontId="11" fillId="2" borderId="4" xfId="1" applyNumberFormat="1" applyFont="1" applyFill="1" applyBorder="1" applyAlignment="1" applyProtection="1">
      <alignment horizontal="center" vertical="center"/>
    </xf>
    <xf numFmtId="43" fontId="11" fillId="2" borderId="4" xfId="1" applyFont="1" applyFill="1" applyBorder="1" applyAlignment="1" applyProtection="1">
      <alignment vertical="center" wrapText="1"/>
      <protection locked="0"/>
    </xf>
    <xf numFmtId="43" fontId="11" fillId="2" borderId="4" xfId="1" applyFont="1" applyFill="1" applyBorder="1" applyAlignment="1" applyProtection="1">
      <alignment vertical="center"/>
      <protection locked="0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6" fillId="4" borderId="2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wrapText="1"/>
    </xf>
    <xf numFmtId="0" fontId="11" fillId="2" borderId="5" xfId="0" applyFont="1" applyFill="1" applyBorder="1" applyAlignment="1">
      <alignment horizontal="left" wrapText="1"/>
    </xf>
    <xf numFmtId="0" fontId="11" fillId="2" borderId="3" xfId="0" applyFont="1" applyFill="1" applyBorder="1" applyAlignment="1">
      <alignment horizontal="left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7" fillId="2" borderId="1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 wrapText="1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16" fillId="4" borderId="4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6" xfId="0" applyFont="1" applyFill="1" applyBorder="1" applyAlignment="1">
      <alignment horizontal="right"/>
    </xf>
    <xf numFmtId="164" fontId="7" fillId="2" borderId="7" xfId="0" applyNumberFormat="1" applyFont="1" applyFill="1" applyBorder="1" applyAlignment="1">
      <alignment horizontal="center"/>
    </xf>
    <xf numFmtId="164" fontId="7" fillId="2" borderId="8" xfId="0" applyNumberFormat="1" applyFont="1" applyFill="1" applyBorder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0" fontId="7" fillId="2" borderId="15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wrapText="1"/>
    </xf>
    <xf numFmtId="0" fontId="16" fillId="4" borderId="5" xfId="0" applyFont="1" applyFill="1" applyBorder="1" applyAlignment="1">
      <alignment horizontal="center" wrapText="1"/>
    </xf>
    <xf numFmtId="0" fontId="16" fillId="4" borderId="3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50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85725</xdr:rowOff>
    </xdr:to>
    <xdr:sp macro="" textlink="">
      <xdr:nvSpPr>
        <xdr:cNvPr id="1033" name="AutoShape 9" descr="data:image/png;base64,iVBORw0KGgoAAAANSUhEUgAAAJgAAAB0CAYAAAB5RPvYAAAAAXNSR0IArs4c6QAAIABJREFUeF7tnQeYXUX5/z8zp9yyfVNIJcnuhkACoYQOYug1FYOiiAiKiljAAvjzr1EUC1IsCCoWEEWJpNEEQYJ0QiABEkqyyabXzda79557zsz8d85NNlmSwCYGMLDneXgeYOeeM+ed73nnnbd8X0H31S2Bd1AC4h28d/etuyVAN8C6QfCOSqAbYO+oeLtv3g2wbgy8oxLoBtg7Kt7um3cDrBsD76gEugHWBfEaEIwe7QBJ1gG9yTFrlhJguvDzD/SQboC9xfLHwBp5SropmevtC7mXUm5/O1zraKXvs6apzV+/10sPtXUDbcdC7AbYDmRjRo92W5tUhXTcwwTyfIMZrTB72eEOYq2ERzXc3qzC5/uUOQ1i1qzoA62qdvDy3QDbgWBaDzlxpJTmM64Q5zpS9sxrRd4UdkRfCHzpEGq9QRtzp9bi1uIXHnmpG2DbSqAbYG+SSWbUh/oa4X00IeXHBYzIa5PMGyXtsM0G12ah+cLRvhQ5I8QrodZ/zej8Xb3mPL66G2hbJNANsE2yeHT0aHdUqzjTFeJTvhCHRYZeeaMT2pgdWvJWeNJqMyEDR7A+b9RsjP7TfUP2uu+cKVNUN9CsEfsBvmIjvqbGbyoZcIDriHMSjnu80mpYZEyxAmHB1ZXLgswB4wrZ4jri9VykHo00d5U1L3+FRYvyH+RDwAcbYKNGeS2UVAshfpx0vMMjo3qFWruqi8B6M/gcIfCkjDzprAui6Dll9FUltNSKOXPCrgD1/Tjmgw2wSZOcjXVr+/na+UzCdU/RWo/UmHRoDF3VXptBYbWYJwQS0SalfCmIoofyUt1aOXivVaL1GpfiFyOmnPOB2zY/0ADbZLiLlsNPrBSRPjHhyjMxHKNgQGR0wmqyt9skrQCt5nKtHQYrpOCJvDL3RY74d8lzj2wUY5dX44ijERh0+DJtzQt56MDM+1Fbbe+dPmAAM4KL57is7udRLgW5ULN+Ucis42MfVsshx+3nSGeM5zgnR9ocpIzuoUHsaMu0wJKx7eVscCTzAqX+ZbS6p2TsY68ze1kZvjcC6YwFMx6Mh9GPYvS9aDmbg/utZLLQ73egvf8BNmm+D5VlRKoCqUsxphxjSjHCRYgARzUR0YiXaiLMNly/9hfBF8IXj9BCnOsKebww9AuMLtIG9CZ9JhFIAQkhM+2QXRUZ/ag05s7FbeueGjHiVgc9eBBGHYNwLkS6h6DD5KbzlAbzClLcRRjch6eXMKW66f0MsvcvwEY/6tJ3WDlZVYXrHY1RR2HUcIzpi1El1sOAECGIZqSzHJwXgf8gxQvQtnLB4u+mh8jVJ0o4zxXi0NCYskBr14IhYQ15IZoiY57XcEcUOA+VeNc00K+kDMffHydxIeiPIX2PKAPGKip7ZnXAsVhzWzD5Z9D8niiYRfOQemaJ92Uk4H0IMCO4oC5BizsQnM+3a4yPIBP949U1IWh7oFObvKZi06J7IHxQWWt0zYboNojuwxmyomHh8QN9T3zSEeJ8H9nPCiyPXpU35vYoNH+umPvo0njbbehbhTKTEM5ncBKDiFpB59muJ0i4m4BGAzr6B+Svp4Q6/jQ4APF2Zt8epfDefwAbv6QcT5yHdr+GU9wXlfHReUHsenirtbNgk+CmrdmVQ+dnEGV+bmbs8xyjRyeyGd1LysQBdnW1Dl5OFcn1zJoViFPWpCmJzgTni0jnKHTkorJdkKsA6Rnc4hDdtgZtbiBQt3HfoIY9CkFvM9kuCGIPed1JtWUo51iE/1mc1LGotnJ03nl7YL3p/YQFmgvSz2DMVPLN13DPsNfMpEkOK1b48egBA/Ii9tQbwdja80mUX4KQBxI2Jzq2wy6JzT7LAs1XOKkmdPAUJv9blH6c6UMau3SL//FBez7ARj3v0b/iQPzExzDyTKQzAJUrjhc6tn125RLgJKyZVodq/S0H/eUnTJ687c0mG8ncxT/ASVwCsgyV3ZWHFTSn/cdJtmLUSkx0Pya8k6UNc5lz6B7tpN2zATZxaRXCORXhnomQBxPl+iKMQO8Ge9ka5EJaI+o+nOyXmDJs5bboMYLxSy7ESX8V6exP1EZs5+1qBE7agJMFd2o1Qr9IlL8fE/yT6UNrdw257/2v9kyA2e0wcj+ETJ6BMMdhdBVGpQoG/G60kaUPjv8kUfM3mDb06e0u15jXhuBXnoHQk0AfiqEIndukPXdFvLFtZsGdQziLQfwHwvuI1j/B9IP3uG1zVyTw3n4WZ9cdjHFORnqngjkYrSowEZh3IAojE+AmZ6Ma/h93D31why8+dvFeOOJIZMJq0+PRwb7x2PgUuYtXrEGtLeg0IKTVZg8h1L+YOviFXbzje/KzPQNgo41L5co+CHEw0p2IVqciRO/YiN8d2+GORG81mPSfQjVewbRhT7zlCllbsGqvQWjOBHkW0j0IFfXAhOK/Ar+MDxwKY9Yj3Acx4d0Y8yIb+6/ZE3xn//sAO31hgmSRdZZOAvMxYCgqcHf7dvhm9MSGt2P33AfIh1/i3uplXVIBY55P4/Y8EOGdi5sajWqrwegkRon/6tARb9cJq6oXgvgbUWYKuXAxDwwNujSv92jQ/z7AJi2vRLtjcFLfR8o+5Bs9dPTOp1gVTpErUJnfc1DN93c6bjjqNx6DT/kIuBcgkwegg57oyMYjd9FOtLaZa/DLQ4xeTdT6XaS5hykDN75H2OnSY/cAgN3lEBzaE0echvC+iFs0FNVaig5lwcf1DlzxtpTIgTOTfMsPmVm16/n2ExcOQCQvRCbOxpgaTD6503OPfXOexi1uJsq8AepXmPBBDqzesNPAfwfE9Va3/N8H2ObZT54smXd6BaLv15DuheD2RudEYavcjZeTsppCo4N/YoKfMbXm0d1y9wl1RyHdS5DJ0zGmEtW6yTZ7myWwJ0qZMOhoHcbcSlvT9Tw4pf00uR2/3G6Z6O69yZ4DsPi9J0s++fkUTbnDcbzP4yZPxEQ9YgenPUnuqv/JujZiG6fI+rEWo4I7iPJ30bfmDX5rA+K74br4eY/15RWQOBnBxQjnuNi5aoPh21w2MG7jlSlrB9ajg4dR+VsoSc3mz3u17Unxyj0MYJtWYtLyFNnmXvilp4E4H+kcZqvJiKwnfWe3TQl+Mai89ZJORavbyeXnMrCpkd8WvOgGI8TuCEJbLfzsJ4pJ+EPjk6bjfALpD40/kA6XhgA3ZZ+ax5hnEdxOmH0Qf90Gphy9i6GC3fCB7OIt9kyAbX7ZMat64gT74/qngxwHDEMrYkfn22mzOAZoDXnXnsyehegOouBJdKr2N6vGhOeJiv2FMCcYwz7KaIE09caIdQ56jTHuGhLOehmI+ib8pr5z7rHR7a4j2+aoZUt7keBAcD4GZiLST2OfE9/GvIbWMzD5B4jy87ln2IZdXN/3/Gd7NsCs+KwbI5EYgOMehRBjwJwETmVh29ye83WTp1z6IVota/etzcBwL0a9hPtUY2PdbwZ5hpNdyakOYqTNarVnCSFEVgrRKqFVQGse0xYq1ayhHskGjNho/12i1yPYYHDrRZvbWJrc0MKcOds/9l6wJEmL2A/Eccj0WWB6g5nXnrv2IFH0DEGw4n/dDfF2CN7zAbb5DceuL8HJ7I/0T0C6Z6KCIxBCxoeAzUFvezq0dg/OOqT7OFHufpT4DzMH1NYfcWRJUhUd40l5hjF6tIZqDSmz6aRqs1i3Voqb6iUtAUpOCpGRiBYpaBZCNGFoCrVuVsY0xABENyDdBrRuEFI0JJRsCD2zcXZK1R8/erRm7qdKEf5huF4ZKlxM5C9kZq+Wt1u8PeHv7x+AxWcAI5n3WgWkT4i3TMc7CvRAtPZicAinGXgVEz2Kdu7j9YbnzIjJqnHRhv09hxN8Ic8wmEMVlEfG8Fbla/HtNhXebk6hFpsQaDc5ZbStTAqFEBkH0SwRjVKwUSA2CiEalGBpJszPqnzhscf3BKDs6hzfXwDbLIVJdzm0HjmYtJiITJ2GYF8MGYx6Fh3cSxTNen7lpI376cpejqMOlFKcHRnGOIIeea2drlQTvZ3At4CvUHVkQRibfXE+v7QBroWZKLipYs5jv3y7e+3Jf39/AmzrFZm44nic5CnoaDU6+udd7mW1Jy9cXyI9Z6iDPslHfAIhhkfGiLzeXNax+5fU1k3azdkTMuMJsTRv9GN51B/LZj82e/c/7X/nju9/gG0la2urrx15dK+iRGK0i7xAGHOaI4RotSfPd+iKBSwECSHiQhEDswNt/lof5O8d9PIT76v06O2J8AMFsEcZ7R54CKclPf+bCcc5IggDP9C7mvXaNUS6QpBy3LzGLA61+mukzJ1lL8xa1LVf7/mjPlAAs8u1atSYdDHZQ6TQF7tCfMyX0muKdo+z/s1wKHM9Aq0jhflbIPVNzSnmDraFIjvjM9vDMfaBA1iBUed0v6Es3MtHHetIeakv5BGhUTK3G2wwK9CklHjC0Xmjn1VK3ZQX7uMV2Yo1YsGU/yIDcc9E2gcOYJuXyTBZNox6osQ3ZpDncHb7Fna+I+SAvNFuuIvbpiel5QqLlNErJOL2UHF3XoilFXOObRF7SHB6d8P4AwuwLUBD5kadNCCS6lBfOB8xRp8EoldkNJZlpyuXZdVxhbQxy/VSyH/lI3W3K5znk3MeXiEs48AH+PrAA6wDaKNHJ9va2N818iQhxBkgDoyMKbXabEfOC+vTslrLEaLZYOYZY+7XQj+cXscrom6WDYh+4K9ugL0JAq2Hje4jjDjcc5xTjeYEhR5qwIlioBUu689yZRw8UhK5UEr+nVPqwZwwz/WePWvNBx5VWwmgG2DbQcNkkJcfevxQV8jTJJxmg96B0X1iR3zs10K5iLUG5kXwoDb6n9c//+jCyR/w7fAD7wfbWc2ybvjo4mRaHOgKcZZAHJwQoszeIzCmSWv9gpLi3lxGv9R7wazWnb33B2V8twbrwkqb4cN9inrulZUy7vSR0nolmQ1rxYIFHzi3QxfE1WlIN8B2VmLd43dKAt0A2ylxdQ/eWQl0A2xnJdY9fqck0A2wnRJX9+CdlUA3wHZWYt3jd0oC3QDbKXF1D95ZCXQDbGcl1j1+pyTQDbCdElf34J2VQDfAdlZi3eN3SgL/GwA7qbYMT/sU55uYMqLbO75TS/i/PbjrALOlYMnjkrbMlKbVhrKROaaIQrXEJOOQW51ANDskKk3894dGFkg6bOV1cd6DXtDaK7R0bgXyjk19g347SnHGwsNIuKUoXuKQIetjSiLLaliy2ifpSpLasPzVYHNPIWwXj17rDVMmWU77TUlbRjB6lkOv0aZjXjHr4N6WHwBYn2fKcNvZozDe1lDOX+C+LaDtuGfxKF7vxb/LRZp7+ma3ISDZ+lmLlwWd2KHtfEc/pjszVW+a76zRtjWlKbyTnXt70sbk7wnmf1cwop1HIO5nZASTpkjW9xIFGdjf4jDLdpTY9D52fTjKJ0i6JHIRUwbkOs3Rkq80jNJMifsjbZHZqDlu57kal9F2Dlv1UbIyWIWzK0QwXQOYnXx0SA/c0kOI8i5GZZHO6x00jmcs6UNCDMdJptGRwdIt99zwBL8dFTG+9hDcRG/bMgoT2IYDi5l+WzOjP+XTIzuQfPlK/FwNfriK1kQJurmRww5o4sXa/uANw035SJ0jm1lEqmplDJ6z5u9NSUUbJX2bOl7aMguavSpQbp4H+q4n7lFUujfa3afALshCGsJlzBpiGXoF4+eWQdFgvKEvdwBye8rg9IWlpNI1eKl+hG2G0LSS52VKBzQVfmcEpy/y8ZIDccUwhGMIooWkmpd2gHf8q4PJ6maOGt64aeEEY18rxiR70sOsjjt8nL6oP8WWJ6NtI8keHqGqRMkcU/pswIKgd1k5Ikxz//ClhY/W60dT07q4c5v9wDN1vUj7VeD0QgX1uKm5TOm9KQhvBBMWD8X1M9C8vmNek+YXE6T6E6q6DooCS2rsZBs46KDmDnCfvqgnLr0ZVfPqzvKRdQ1gY1alkeEZOOJ4DM9jVCnCFKOjh1nR/AL9K0cjxRntRa7PYCKNjjL4mYeJZAnauxzH34jjriPK7w2qnij1D0TkI8PPEkW30rpqLbOOV4xf/FmMfgWdnotsOxXpHIFMzy40sMqMQHIz9cuWUDbwIgxLccLZTNuvPsaFpTQ3+kOocAOJ8F+EiRMx8jRc/9U4wSYMDTJ8hun7zMUKNkqfiNFfwpGXcvfg13dIiTSu9gAceS5OegNhsBpBf4zqhRB/omHJQnrVeITBqQh5GNJfgUAT5fdBmn+ztOGhWDuMW/xTBMvwzEymVC+LAeKJ4xG2I0n0VUbts5EXFl+AEM3k1WOkitKo4CsI04AuuRHV5mLCI3CdIcwccjNnrOtDovWTSDOdu6sXMnbxSBxzEsItxUnVobLliGg5d1dNjd/rlHlFpIp/hjCr0NzJzJpCVdPYhQcjRYEpcWTNH2PwTFhyGcY8iTdkLlNEngkrehDlzsaRJ2H015hRs3xnNuWuAeyUNUUUZceg8z7GexBK2pCN51iSD0g9gRMNQ0cHEKb/HD88qUysoscu74uMzm6nKHmWkvR8Wlr3RbA/xluBFq8iws+got9z6D6rCy+3+LMgX2Fd7hV6Okcj7NeYnEoy25PIfBRjZuPlnyJMXIAxS/GTszsoJMfUDcHRx6L1eoLgOVKJyTjOr0lGq8iXaQIhCBvz8Zd6Vu1QXHMaxqiYv6Jx+S0d2++bpXf20hHo6JSYLz9KrSDKuPjyLISw5F2PEJqBOOyLI97ALZoTP4eWfjj6EpT/ExLPrCU85GsYMQTpTMF97jGyo6qQ5qNIMRgVXdkBMKOawDyG4xdjzMcRpgpj7kM4jxLJUchoH2ZW34zdMWy7HKVmkGMdxWJM3EFVVt5HSRCyocWhOK+ZMqKgwcbXnQ7RQDQ23egpZlY/FQNvQu0+GL4KJoVUv8aJ5hElv4gRT+Jl58aabmzdwWCOQ0QhwmlhelVhjbt4dRFg84pIl5yJ1BUo7sfY1ifqI6AXo8LHkN7hSGccTnIe0g1pa3iDlprn6VXXk5CPxf0Rjfc6Xv4ItKlB6qeIwpVI9yKy+Vs5ar+1McDGLf4MUs4n8ucVNJg8FpmejzCVhJlh7cmk38d/YRXRIRdi5FI87/lOAHPV0Wi9gVAuwedckD/fpiWL/ZqTRQcBw2MtA+eAeyeNdSu2C7KzF45AyZPR5t6OL3/8smpQZ6Gih3HEUDA+AY/ywND1sdzPXFqBH30JIR9iI3MpNx9B0AfDMox5FUcXoZ1jQAdEiWkcOmA1c+vOR+tmTPQfXLcSw6gYEEZnwLWcGmtxOYhpQ26JAeaLT6CdGXh5gdJHIsRKptXY99l82bUt2MA+n0GIZ9C6D45wCeWLManx+IXVGOejKPU8rnMqUfLnuLlxoJ/CC14mTKfBHI4WlRAsQDgnIsVfmFa9vqskeF0DmN0i3fxpCPdEMC+ibeODaAXGfsGqDk8cjeschuPPwPM02eYmpt2xgQmfqUDnLsf1WpD+GlTkoHIrKOZpmnQJnnsxKvwNhwxbEwNsfO0XEHouUdE83NYTME41TupBXFFCrvUwtLOBHmImTeqTQC3GeaEDQFaDuRyNDjcQOq/h6y+B84NtABZ/tfJ0pNMbEb4CySNRwUt4xX/fYrNstUwFgJ1EqO7hvn0WF7aWuoOR6sMY/RCGGqAUkX6MGf0L28ek+ZXkU1ficgcy+xpR4lyMWIHRFQhRhRYrQa1Di0E44kEOrl7J3Nrz0aIAMGF6YLxDkHojxmQR7rFIkwW5kWlDbisAzHwC7c1ABAHSOQEt1jNj8P3bKJaJtYch3PMwzC8QomlLrf4M02r+ydhFNUgmgmP7I52OlL0QqhfSnYaTeYUgORLHPRHHcdDhKqR3ICp6HPe5GV1tD901gNmvvqh0DEYOwxX/JjL7xWRpUvwHN1NLmPwQgsMw6b9BDmwCe2vVKkqX9ECYz+HKhcjEG+gwR95byz39NjBpYS8i5xyMyCCKnyJq7YvQo0A/SiL5GlHulHgB/PR0dFgC0XFElo4p+UfczKdBNuImrNA2EgbNSFmJij6MVuvJOo9TJC5F6lqiopfx86DCJPn8Blzftp85HD/5ClHUiutXErYcQ6h/TWblsm202NjXRiLdcYjkk+RVHY6oxAmPQ0dLkM6TaK8nRJYqKkTZnpOWirN1BEYMRSZv4cD+DbxQdzFu9BwiIdHqUJRZhTBLMJxAFEzn8P2WM6/2IoxpijVh2u1BpI9Cm6WgXmrvNnIy6AkgHmd61S+ZWNcXrS5AcDeuv5x8eBKOHBibFyK5GpUtRauQxPPzCUddipvMgFqGkhGo/dFRC9LcB6IcIz6Kl72BIFWEjGniRyPc61DZeTjeyeAMRvrzMTqP4/YlbNuPbPYGjmrnid1e/6Y3IbxrALNEac3qKLT0aGt5kmSiDLyDY8PVr3odvXwkWn0ImViCiGxv6ojWolmI+gTJxIcR/ktM37tzvx17z43RfkjnGPyydYRNZSi9HIcXaKjeSOWSo4EDkf4SjHTR2QqMeYnejS+xoex0RNFeuLKFMGpBZGqRfiOROQAdNdO0cg6l1QfhhCOhqK3A6hxtxOTrQJbjinJU2ZMxdVdxyiUbTQDn6e3yzlvNKM0pJIpCoqABo9IYpSH/NMszK+nXz8PJ7Q+O1YwaKTUmm0SJ+SSrXohPmmPeOAvjvE7KryfKW7Mhh2MbgovD2o3zJwra/lOnoMI2Es488sYeovYDs47pQ+dx5rIhyPxYhLOSmVVTOHV5JcngZFTiCe4duJLxSwYjogMRiQpEso0oIxBqEWvXLWCv3h/FSzwB+fUkiyJagn0RuhcmWkiUzCFzo0nkZ8T2mj3QCCYizN1Eag2OeyDGy+MnX4xty0SulFx4GjLxEH6/VW95+t4EtK4BbLObQuQdNq5dH3/lk5b3h1weajaSW12Br6qRJGNSLctOtGHQC/RaoGOqyFSzdaBum7dufV09Fg3D6dkb05QjNK92bGkTF/SF0kFIS7NsFGHUyIxBCwpb0Ov9cXoMiLWSytuvcgUbxVpKTRkJL+ywyyYtqsGU9kUFEpNbQZjdiJ/2iJTuoKW0vKnzL+pLFIQsa2zYprvZ6PnFlFXuTdrtFTcsjVSeoOX12JWy2Ve02W0QJfbGMZpc4xruHb6w42O2GicbZjiiprXjN9atEpVVWgcdDwzNc+qCPkgvirlhbU9xkStBiiCWh/WxWTeFn07G27B1weQTe+EnNjBlYIG3dczrPfFLBiO8YvLZVtrChUQyoCToS+Ss6nBD2N2orLSEKBfiFreRaelN29qVHZrbflDJ9HqCjYIoUYRPrmNN7Dz6VvTFy2c4cN+GrrgsugawLp4Yuod1S+DNEugGWDcm3lEJdAPsHRVv983fZYC1d9uc/Bb84pNtjGx7TdF38Lv5UwRMYkvMbnsLuimOZ/80YtIWsomtY20dP3vTc7Y7n63GxM9vv2+nmGj7/4jjnBRiidu77O/sXDrm8FZy+R5Mnvx2Dcety6sQr9z8jpufv933fPeA/+4CzLomdIn1YvckDHR8ahKJDI7oieM3I9oWs7i+vpOhbQ3aMN0PLzmCwMbPZYTSGVwS4JTjuA5S1tLa9xUeENt2Hpu08QBMZijCDVA6QIQ+KtjA8pYXtzHorQPVT+2NcdKobCOEi5k6eHXHcljgzF46DBn1xSsyyKgCHFDJN8jVL4wN6fhQUDSSZNHeBM3rQTvxKdiOEyJASEtInIJoNRsHP0+vKQZ1eG/c1EiirIswEZFqQXq2x7KP9BvIranjvpE7ZkO0gfLSQdV4iX2wjQIsy4E0/ZCldax46GmePsfyZHSNyWU3Y+/dBdj42hPxyy7FKz8UHTbTtupBhPwFUoxAeJch3GJ0+DSR/gszB84phDNW9MB1x+OVTY57QwbrmpH6cnJiA64cgeufhWEjquUmZuz3cuGUeZdDuN9g/L5fRoWHY9TfEeE/8YqbybXth+BUpNsDHf0R99mnO5yGExZeTqLfx3CSfYlaXya74VZmVk+N72mD3p76BMI/EqVuwffqCMNKvPSZ6OhwtJrFzCE3MaF2BEb+Cpl8kVzwNxL6GtzyahzfQQfTyLc8jSOPBDkAGVwBiZUodRrJPj/CREUEDY1E4U9Q7lxcTsP1xsanyyj7IG38jgff1F3N+ukSPc8FPbLdd/gUwtyJ1hrHPRbc7yH9V1Etv0ebR9+LRvPvLsAmLDkNJ3klTpH1gteTr7+NQH+LZKoYnb+MVOV5SC+FCu4mW/87Zg59MXbIquTHcIt+EXfxUM0r2vtZj8PJv0EmXUzSGwxRCp1dwvT96uIjfJDaFy9xLckeBxFsfAiR+yVF4iXqBkeU1xW3x/Y+jBBfiJteKfVJpvXfWADzov/Dq7gY4e2NDmYTNF3PzJq/YSMZCf8ovKKbyK75A9rcRvOQenqt8AijvRD6ELTO0LTiEYr3HoLHGFTyPmhZhXT/iVN0KNL1MdGviVp+h5FppDMU1ByixsW4Pcbilf8Wo0pQmZXt0YhLUemHENnheKmLcZOfRHpLya6/i+lDvtthRoxZeCSpii+COAkTPkaQ+wmJQfNhAaiKvpjg+6T6nkHYvIGo7Voif2bs5H4Xr3cXYOOWnIqbuBInORrYQNDwe2ZUXxm/74SF43B7/LA9IDwCnXuBfOt1zKj+K7ZdjG8Dw96vCgBrq8PRZ3H3UOsTM1vyxuoMU47KMXFRf4z7Q7zSczDaR+W+gGm9uyPrwj7LhlqS8liEuxdS/6HDlzS+9iq80s8h3EHo4DnC1uuZUfN3xi7rh+teSnqvr9G27EYc9yed+jTaHuL4DiMGNDJrQZpepWVMGbgynlv5koeR/pFIN4FRv0K13Ui5u5JMVELohnhuQBiOwSu5NQZYlF2G0V9gRvX9jF9SjjGfwU3+COlpwuZ5NMrjmDU4YMwbPfD8H+IWT0RrF9X2C3LRNR0lbPxRAAAdzUlEQVT+Luubc9VppHr+MQ5RRdmn0fp7NNU9ssPA/jsAvPcQYGYDQeMWgI1beCp+xbU4/gGo3PPkm38WL+7bAWxroXxyTRGZaDTSub19660kyrZixHiC/BOdWrJYmyU1IA0kOgLU9j47ApgNCovE1aR6fpSg8VW0+i1SP4KUizvAub3FiQPN8iGcxBFIJ4HRN6HUDZ2iGrax144ANva1EqR3IdL/GU5KEzbNJdDHxY7ZcYvPwi+6BuHsj8rXojLXMX3ozR3TiM2EwwYi+A/CG4B0AjA/ROd/38mufAdAtfUt3zuAGbOBfOOtzKi+Kp6QDXQnKr+OkMWo4E6i5luZVvPKtgDL2uD6BIp4jSavKP5tWZjhT0NynPV6f/z0Z3GLvhv3KlLBKtBjOaj6xa54nXcIsLNq98bzvkmi/Ivkm22j9tcw6hkMzyD0HGS4kCnVTdus1a4ATOWWotUlsQaziZWJ8i8g/csRso6g8Q8c/Odr4xjg+Nqf4JWej5B9ULl5qOBnTK+6Y8sc7KlyQRH5xDM4/jDctIuO/kLUegPTa+a8w7jquP17CbB6wsY70OJHCKdHexrJD3CL+2Ci51CZv7G0fk58yuukwWxUKLscw+cxrMNJDEeYFsjNZurQFZxdOxTtfgev9DxUDlSuFuGMZ9rer3SkGe8zR9BvlNou4HakwewWqJKn4aZ/hsr2R7oCFdjWNEtBPokO70fkHovnsPW10wCLSlC55Wh9Jb7/GJH5EK7/cUSiEp2bjhv+lb/tvarwQS76O076dKRfgg5no7IWYHd1er7NdA0XP4n0D8ZN+6j8g6i2a5le/cj7HGCJ0e2ZnI1EmXsQ3INXcgJGfxQdziSMfk7iuZc6TnZbA0zZxla5lSh9BcbN4CePBrUGgnvizM6zl+zb7hL4AW7J2TbVCpVb2J6NMDHWhHEKdWUZKl+CEWl82yTSVeimtUypWh4bzjsCWOxjWtQT5X0Zr3w8Krc3JipGeDLuD6PDl8DcTNj6F2buu6WJ1c4CzGaN6GAVxtyCm6hHuGMxphoT/Z22FT/lgSNtXljhmrB4BjJxIjJRhAmfiwE2rWpKZ+DEqdKPIxKH4qQScWNTnfsp06r+9QEAmKpHtfwDxCLS/b9K2NoHFdjt4eeEbXd3ZLlua4MtweizmDF0ATZgrHslkF7APf3aGLu8Bk/8H27RBbYsABUsg2hcnJHwybVp8lF/IjGsPWv0+Li1sXCbCRv/TsOSX8SG7w4Btmk5Ckb7RBz/bKR/YDsQ+qDDYqTnINyHUM3fZeqQZzoWb1cApvJLQP8Fv7gGnDMwykeFzxMF12KSD8fvuVmDuUW2j3kpJpxD1HYd06vv7AQca2uWD3oC6RU0mAmnx1vp1EFPvs8BlhqNMesJN97C9OrvMrHux7hl5yNEb3SwBhX+HCf3R6YMXb9dI1+YMUyrnr+N199mLeBehJu+mqjVapZmhBxLr8FPdRSH2NQWt+zzeKkrEKKRthW/Z3njVfF2/HYA27wqBefv0UjnPIR3Ck6iH8bMJ994IzOq/7jLAIvdFNm69rTvL8YmgJ/6KsL7SLtx7qHDN4jyX8Wf/XCs3TfbYMQ22KuY3M+YVv2HTjbY2Netln0aJzEMmXAw6hcEmZu4t3pLpsc7jLT3zgazbopcwx+YWX1FoQ3f0l/ErgUhexHlaolarmd6zc2MXd1jGzfFjgBmNUbKOxrDg0ivUGYWRhcg9YxOma9e4vO43jcRsoGg4RYaq77DLPH2GqzTYmyqJkr5X2nPZ7sEnEaCtTcwrea2/wpgHW6Kqgc4a+mR+InLcRMfQYcKnV3aXhRyPKk5KwkPPZFE5bXocCSqbS0muI5p+1zb8Wx7ilT7D0AlnsQr7ofONRGGl5EM/vq2pXq7EXTvIcDe5KY4d1VP8vpq3FJrPzlETddz4B0/Ys7FldsCLBjDtOHzO8IfsR8q7cclXmcs2As/fRnJHl8HKQka7oDsNUzbx1YXgc13igHmfxPHbyS37o8sa7jiLTWYzaFy0oOgfgUPHNGyleYUjFl0PEV9v47jahqWfpv795m7ewBWfX9sN1pN6aQux02OQWXXk9Gnku33MtS5VIgf4ld8HB32QmVuxYTfYVrNuvj5k2ydwMKTSfe9HR1WotpugOBm7q5a1NV8+t2Bs3cXYBNqz8Itu4pEuc2d30hm9R3MqPpK4UWMYOyKajz3/zDhqbG/Zlr1d5hY2wu3+Fy8ihvjFsm5dfWEmTNQLa+R7NUHp/gkiAaRz/2HmdX3xQWs5YMH4PiXIH3rAXdR+Z8hgjti56e105Kll+AmvkzYupyo6Wrcqtvi7MwJtd8j2edCnMQAwpYXCRquj4/+hYqly3FSvZC5H8PgBXFJV9zOWV6I452EcGYhlt7aqXF7/HfxNH6PkTgJB52/mXz9jUyrfqNj8WyUwMlNJN3/ZtDF5Oo3YLKfYdrQGYUPwtZDhMfgJK7ELRpJ65pTaa15Kda4dl4J/7M4aRsqaiVq+jVy8O9tP1TCuoEI8Qf8iv2Jsn+F8A/I5tfeTe1lp//uAmxi3SE46Ym4RcPRqoWg3sbH/tRJrecPOhQhz0ObJSTyv4JkCpU4Fr/0IlRoiFraUOEUhGzDEYOR6REg6zGtM7m76qX4XnbLnVu3N447CrfkiPaQiSRS8zAswVEl4B+AU9SDfPOzqOZnmDlsdeEUufAckr1OQvg9CW2tQctMZlQ9HnvUbXgpkTyCSK9G6YUIUQ/ZVKEAhiZ89RxThq3s9NXbDNC9K67GKamODwIm+icqc08nR6cFoXQOp6THF0AnCVoaiLK3cM+wLX0krcPVK/oQwr+UfO6H9Fn/HL89NIzfc87SQaRLj0CrQ9ChLT54yvYPR6saXP9wkM9i8s/Rllv2XvT/fncBZreyKNUP6ZfiuiG5Deu3KeS0Ak/qfVGeIZF9jfXDdVw84qUHI0NDqBUyaEBb/4BbgpdOIZ1G/GgZf+6T6bTAk55KIYf3I8r1REYB2hT+Ll2PUAao5au559DCqcxeY1/rR6KyN9pW34St6MY1cYip4BUvIdWjD1FrEZoMUgaELRJpDNrbuP1AsnUTLN03dh7b+ksVraWxbg2zjt/SBcSC5OkV5RQ7VaAcVGQzQuq2uV/s1U+Mik/ayZeWdarqsf3KE/RDRaWYoBUj85gwjW/90PVLmDKl/R0nvyctbd5dgHV1U7dCnzVLYhum77Z8pq3ypf7re9p7IWMeie3mr3X1RXd23GTJ8EkuC0bY/oM7SL/ZPLdNvCE7+4jdPP5/E2C7+SW7b/feSaAbYO+d7D8QT94+wGwMi/UpUClcY8gG0RY/0vNpivulybXJ9qCywfcD8pWZbWrkJi2vhLxi/bJMoczNHrn7pfFcD7fFEGXD7QaIbXYBpSloc6AtD1WtO6y/s2MjkSaSgqTSRJ4br1qupWm7Bu3W70WrTSPTqEQ+JhdJ+y5hLsRra+tE82TvZ22w1oOLKO5ToIJqXRNQ/GImtoPi9Oj16VhW9p42BeegwZuYad6EodFLkhRVpEg7bpx5SnN2h9kYMZ1Tjcf6yBQYgbZzWZm2FRfFc89ZWzBUpCMdpw552tCQb+OBmk10WZt+b+dbuzZFzthsEiviiMP23lKCt/VjbOSi1+Ki2AVkx/mOJJFI0NTY2qkE7y0+le0D7ONLKwiLDkaIg1EqQjevZVr132N7Y9zC4fglxyJMKdq1NZB1mNbZMWvM5su+xIuLPxWXvhM9ERvKE1cMwEkeViidDxTapgyrGZ2FN1ky7rwj8UoOALcYoiWojY91yuWyz7DC7zusnNDbHxMOwKgMRraC7IsUFRjxPGHj6zGpyNb21viGclw1CsxB7T4jjW5rJXBewjdluIkaZKIZwxsEzUtJZBu20C8tKUeLY0hW7lsA8MbXkObJ+KOzTD2m+AhwDooLb5WNRCRmdIR0thb+mYv2J1k6CifZE6kbaWt8gZmDX9zu+tiohGIIRrcyc9Pp+M0Dbem/X3kE0lhvfkAU2E5va3G8nrh+ETpaHFejJwZuYAoFbrQ4eTIaBfJwjDSoYCNe3T+YcnznutVJ64rRziAI9sXoNA4rMaQhpulaQpCfjRet3YaH7E1z3IEGWzwMp8dXkMkvEOUi8vUv4w05LNYkE9+owiR/j19yDDLpxV5km6VZan4Yp8zEADAuZUseR+pXkOKncSA69tkUW+fm5xBYvq5FZDdcxMyq/3TMyZ6UHO9m3JKP4RY77XRMj9C29kpmVj+/Zd72ZPbaULxel6Gik9HRTFTu14RmHQn/MBzv+3hF+xM2346MfsiIwes6QDZ28TBSlZchk59D5xS5+vkY73R0WITv3IhXeRwmzBG13UkU3srMKpuCbWI2noT/Y1L9J8bzyK6cSpC/Mg652BShdMW3kP4l2AamUcsLSHUmU4Zs29Zv4qLP4fW8DK90GCa/hLY1v2La4Ou3CzDrM9TiPFCvM6Nm8nYPE2Nqz6a4/1VIdxRhcz35hj8TcQOuPATp/wg3NYio7d/o/PcJ1LxYq9tky1TaRge+ET83al1IkDmee4fZLI3CwcFq2grnXFz/CxiZQeVuxG15BOWXo5MXkSj/FlHbbKLWa8ivf6JTEL5LALNpLyL9FYTzRVQ+iLM7varjY4BZ7fTy4tPa6y0mo8PD4kkJdwFhw00dCW+FNJFr2vmvFhGIe7h/yJqYJC1ccgnSnYyTqATZRNg8jenVn+6Y05ilI3Ci7yO9M5CJJEI+Ttj6HaYPmdUx5ozFg0j6t5LqcRQq9zBB4w0cOPhxbAXQKWvTJHOj8f2ZeD0icmtmYPQ3mT6kLv69BUoy/VWQl6DDAJ1/msalJ8en1Xm1o3FLfw1yH1Q2hw6uIzDX8sDQ5piFRnrfxy3/eGFRGv+KDr/D9KG1MU8EfAvEpSAVOv8somgC0/oUPOpbXxNqP42TvgwneQDGLCJsvpFpg2/aZlwcOltyVXvBx1eQ3n/INn6Fe9/kY7M/OnPhWNIV/4cQh6OCFai233DQHdcw+9NlJM0E3LLf4aQ1+Q33E+a+zYzql5mwqDc4l4O8IqY5UOF8srlTeXC4/SBMIWy3+Jskel+EiVLkG25m2cafMmdUVGBevKicfO5+igcdQNCwHh1+nVDev12NvUNHqwWYTH8ZIy8tfNHBc/hVJ3TYQmNe3xc3eQ6O93EMwxDkEd5zhBuuZvp+D8WTfHHJhTGjjJLPct+ghlg1i9xJSL6MdE8oAFMsh7bTkPsUgq9trx2E456HWzQeNzEY9GzC1h8ybUjBq22vcbU3kyifhNGV7UUS16Kzv2Zq1dLCHzcx+SGn4pYMRzoZotyV6MyUOIRivfiuvAzpXIKJcqjcM/RuPCV2Wlrt5ro2n2okQtpb/ZJM0494cPjqGGDC/x5e6Sfix4TNf8Hkv9sBMK2/hZSbABbuGGDjF12Am7ocmToA9CKC5huZUbUtwMa/cRBe2bcR3niMeoV8k03dvn0bIJ61eAzJ0m8jOBwdrEAHtzCt6odY3o8m9wiE+TdOShK2Wtqo82KncQwwcTk4VyCkRluABVsAdnbtGbg9/h/IQ9G52eRt2njVPzqebbVbqfgWqfIvgygman2gnYvjx0yt2W6Gxva3yLcD2BmvHoDwfHz/NJzEJxFiWDuSW8HMai/3+ioH/WUJ8z55BqFYh8y/GudI2eKNQA5CcCKO+xmktXncVvINv8TLX0NQUopDJYSnIIvPx/EOxKiXiFquY1rV7bEGzL5aRaL0fpBD0NYVpK4k3/r7TiVdExcOAPeXuKVjbY0bUeY+dPRtpg+Z+5YAO2vxgaSK7kAm9o9zsmxinuP+JjbC322AWSI+N/1lkPu30181o6JpqOQl22iJNwNMZX/D9JofYB3M2b2OJpF4CK9Mkm98DvKXMrV69lsCbHL7Bzqv9tc4xR9B+j3Q+XvJN1/LzH22mDEXG4+1tRPxy36JiSxd50aMvgpvzZ87hck2IXLXAGapFxEtOK6H8C5AyIsQogfG1KPDv9Ew8OtULDqYfKKFsGFJzCM6btFAtLEe/J4I71ycxOfQeYUJlxByCiaswGcdGrtVXYrjH1FIUWm+iWk1v4jjfklnLF7Zb1C5ClS+Da2/hknd3knwZ8zvQyI9Gb/ss6hQotoWI9RnuLt6FuNWVHdosHiLDJ5Bpc8g2SCJUl/AL/tUTAelcjMwbTb0VAgMv5sAG7t4LyQfRjqfBXEcwnGR3hyC5iuYWfNoJy3WATBhNdhyotwtzKi6hgmv9sDEttKPMaqWMHcd5KbGWvytNNiY13sg3elI7wichIsxf8fkfsrUwS9s0WA21jvgWNziO9Fhn1gLGq7BCW/ant25awA7a8EhOEU58vkVJJx9kZ7d9ibZHGIEq8i3fR8tXoF8I7Qsi8MxllxW+JYxphnhHNlOdnYTiEqEq1DZb6LNfGTuefCPwi35BsI9Dp1fStT6e6bXXF0I+rZ9Ea/y/6GyJaigBdRlBNzRySVhBaidK0mWf4UoK1G5DTjmU8iqBwlWDIkBJuwWmc+jw7kIcxHCMgl638NN98LoJwgzf8OP2RMLzDXvJsDGvG6J/MJ2utAzcX1b8GG5Z9cStd7BQdXf7HQq7qTBcqvjj1uZP+E4w5Du5TiJVlTuDkL9LxID1xYC+m+xRZ69vAatp4LZH+nbSPVfCLM/iW23zVfBlh6F9KZjVN94HPwcE/6CqYMKBH1bXbsGMKvBlAjRFcsobguJ9IkI5+tI98PWQkGHC+KAdKRnkHEWxa4Ie6TWbimpxHKCpr44yWtwi87ERIWUY6O/h6seIZIH4RZdhZCnosM1qMwdTKv5Rkxkmy7+Mn7FVTHAdNDSHmS+jEbxl06ujkmrexEGV5AouywGmM6vw3AB3qCHOgPMarDwBbR3PjIqBs7FTZ0W84yZ6CV08ABtOVuNVDDy3w0bLA6qcyCuu4h8MAg3/Q2EHI8Jw9j1gjqv0yJ2AMzSXAarUfmHEP48vKIxmPBIdO5hcrkrWNO8qKOK/a0ANqFuXxD/ADM8JkMU4i/k237ayU1iAabeOATSMzoAJrgRkf8FUwYv2U0Aqz0ULUJSpi52llqVTNFYpHtV+6SGYoxB5WxKyvkdZLIT6vYjUsW4+QLKZfFEpP9ztEqhw0YwZ9NgnqIyGo5T8v9AjEeHDejgLqZVfYFJK5Ko8BO45bbwogwd5NozMr5Gtu22eAvefMVbjPw2idJLUJFEZV5vL9P/HNNq/hOnA21t5Ee5p/FfODl2mNot3En8GbfoqPhWKpiOab2BqUOfedcAZukuTWz7rCxUZ3sXIuTnkU4a6a8ibPkR06t+1fGuW2swFSxHBzNwUgtwi6yGHt5ezNyEUr8FdVvMRGlJfd8KYJOW9yMMZyCdg5EJ2c5jexf5zLWd3ETWB1k58AhE+h+YqA/EMc+rcdxfM6VvgaP2v9ZgE5Z8mIiAvPtGRyl7bFwnzsct+lqc4BZlIow4AT/7bIGtuPZQEGmU83LsOX552X5xhXSy1yEE6x9Bm8/G7gTLoSqT1u9zLqgMKphJ78ZPYQut+pWNIll6Nzrsi1EGo/8Pcr/r5Ii1GRHSuxa/wtJBSqKWf2DC78WFH9s7RXrBqVscqgtvxU1PRKYq0PnXCFtvZEbNb94VgMW5Y0zCKWnCqI3oIMToI3G8C5DJgzE6i849jQrGM3NYa2wbdjbylxMFtyD1rQj/Izhp6+cajAmz6OAGaK+HHDm0jnm1PXd4irxgSYJGfQdO8lRkohijHiCfvZaZg7fYfjYFaVDFKciSP4DpjcqtxoTfwqv+a5wjt1sANr72bAxZQvlC7OPafE1cPAicq/HLP0ZQHxGaU0jlnosX0FZ1OyqNk3gsroq2nBOO+DTJXteQXXcFsuk2pozYGDsuPf9qhHNBYbuNHsIz5zGlqpmjViTZy5Zv2UiCk0aHPydUv2LmwALvu71iOklzB37F0RjdjMpcjhTT42du101RfUpHvv642pvwis5B+j1RwauozI1Mr/ntfwEwwaSNpbA6G4efxtd+avtuCiM4e9FwImHf60EaB6/A1r7PXzoQ7V+MlF9D5T2ks5Eodw5e7vFYpjs6RcY7SupCvFILsh6EzRmM+jTl8j6aVOlbuinG1V6CX25t6qGo7IuEmevjCvvNV5yWLi7G6zkZZAlRZiqm7br4hLqda8c22GZHqz1tKetoHVJwtNprQu3l1msVV9JsbdjZ/VkvrsJ40zBmGEqdSCL7TEG4Sy4EU0I+9zfuH7Gm0DplUDWRnImJPh7TZluhnflSBX7qakTicwjH2lCP47qfiLNR7TWu9iT80utwi/YlyjxO2HQdXvVD8dzs19Wv90G44kGK+iTIrPw7oZocU3bbq+BA/io4mxytwTN42VMYMTxizuokTu523PSpOEU+Rs0kt+FGZtY8WXC0Jr6PV1pwtIbNf0UHWxytVpMK94sIqVDhs5SkJpCrb6Q1KMMvPx1lZnFo1QrmLf4UTtFlOImCozXf+PN4y7NH/3W130GyAvIzmTp8E6OP7UhSNw4pr8dJD0G6WYLGaYTyUu7bu5GxS8aQKCs4WnVuZXyKnF71g3iOtsq9te0qEj0/T9hYgY4+jZudSpRIx45WsckPpoIFZINTOhyt9sNH/xSvdFwcTgszt9BortnSIaWuDNRvKBp0KkH9aoi+QXH4cEcUp2sa7PV9SfT7CiL1eVQuIli7ALfqkA6Ajau9E2ECjHMzM4Y82+meNgDbmjiMpPsPjDiPcv0k9fUSt+dPMaaCUPyA+wYX8uML/AnHQOkzHf1/Lng0ScPe1+CVfBm/xFbCPEdmxWeZuW8hW7UAsjPwS65ob45wGFrdhgx+yohBS5lnqZX8K/CKPkqu8Xdk5eRObDTWmVrUqxAqUllNbv18vNxoy0Le7hL5OIk+3yDM9kNlHyUKr2fm4AfjrcgCk+RPSfcbHz+/bdV0yH0zDoGdPm8AJf2vwklcgtE2T3Eu5M8lz16kiq8lzGTQ6ssFL3rt5/F7XIZftg86v4TWlb/GH3IDrcsHU+TNRuevwrT9o9OWP2bhCJKVXyZRfnFcrR61aXKZY0gOfgG1bCypPlciPBsq2kBQ/zumV39rq/UQjF9yE37xxzD6KzSZqbjZEopKL8fxvhEnNIctCwlaOoeKxr08ELfyS4UPSq4gWHsd7vNTaRqWpLjyFJzk39or5l/AhN8mkE/vyItv57F9DWYLMCLnQwj3GHQ+iqupp93ezntgsyKN4KxFF+E6BtxZ27BHb+7d48qJIF+khTpKAw+v5Kw4aJpv/hf3jtgUGI/L273O2Qs2N3/hSbjp43C9FNqsIGy9u1Pma2yvuH3x08diqEIr2+LF1lT2BAbgOs9gsvOY8uf2ItitMjktUW6i5DhwjsbkNSZsxsinECqFsGnUyQAdvYbOLiCr1nS4P+Lt3JyGU3JwvHiq5UWU+CfTBtTziYWlZL0TwT0GYQ83oe3W8Wrc2SPZY2/a6p8gn32YB0dsZPzrh+OWHoeTshXs9USZ/+C0ziaTHEnZXucQNk0nEHM7LVicMaIOQjoT0ULiJQRtmSmkVs1F969CFp+EkANRuWbC7NPMfFNRrT2ZIq7GMY+gGmfh9Y9QbR8G17aysRkYa1lX9Bue7LWlYNhmjwTHp0k6I8Gyi1tONf1SoTMKI3FSq9Hi32Q3rt8mW6NLGsxuX/1HpsnqophuO6oPO31Vlka71N5pgE2l2X77PcunBUE8Acu8F55cgtcqobn1bQsPCk2ainBLJIkw7NT0avMLxN3FRhVDSSrm5c8HYZxOgutQlm3ersqOt+W9i1BOIVXFJBW5lhwJV+KRJJeI4q0/+UTQKSU59v3UlSCLU/HvdGsWb3BLR2x24aJispt4MkykyHvWQE9QtJdDa7aF4k3pTHEqUq4YVe7iJCNyLZlYc49ZnaKsrIympiZG9c11zuK1H6E9Qavy+NnpXrCupZmjb8ky61M+fRPFBJ6HUQq3vm27bN7Wrk3JPLS3S7TmwAsbinAz1jUDoR8yqm/nrJPNMrYhp0yyBOW6BF6OsiYIdQLKsoyoaOlKtvH7KOGwnYbyXU1fftOn+r/+nzY+vEOK0ndu8u8jgL1zQuq+865LoBtguy677l92QQLdAOuCkLqH7LoEugG267Lr/mUXJNANsC4IqXvIrkugG2C7LrvuX3ZBAt0A64KQuofsugT+P5Gm/Tc/8YUhAAAAAElFTkSuQmCC">
          <a:extLst>
            <a:ext uri="{FF2B5EF4-FFF2-40B4-BE49-F238E27FC236}">
              <a16:creationId xmlns:a16="http://schemas.microsoft.com/office/drawing/2014/main" id="{E4591D61-8942-46C0-81CE-C5574DC4A638}"/>
            </a:ext>
          </a:extLst>
        </xdr:cNvPr>
        <xdr:cNvSpPr>
          <a:spLocks noChangeAspect="1" noChangeArrowheads="1"/>
        </xdr:cNvSpPr>
      </xdr:nvSpPr>
      <xdr:spPr bwMode="auto">
        <a:xfrm>
          <a:off x="2381250" y="4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180974</xdr:colOff>
      <xdr:row>0</xdr:row>
      <xdr:rowOff>171450</xdr:rowOff>
    </xdr:from>
    <xdr:to>
      <xdr:col>3</xdr:col>
      <xdr:colOff>638174</xdr:colOff>
      <xdr:row>5</xdr:row>
      <xdr:rowOff>171604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E27F36-C269-4F90-B1BE-A84EE510C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4" y="171450"/>
          <a:ext cx="1743075" cy="1105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81BF-BE76-4668-BDD9-7982BC4D9390}">
  <dimension ref="B1:O87"/>
  <sheetViews>
    <sheetView tabSelected="1" topLeftCell="A67" zoomScaleNormal="100" workbookViewId="0">
      <selection activeCell="B78" sqref="B78:N78"/>
    </sheetView>
  </sheetViews>
  <sheetFormatPr baseColWidth="10" defaultColWidth="12.140625" defaultRowHeight="15" x14ac:dyDescent="0.25"/>
  <cols>
    <col min="1" max="1" width="4.28515625" style="2" customWidth="1"/>
    <col min="2" max="2" width="7.140625" style="48" customWidth="1"/>
    <col min="3" max="6" width="12.140625" style="33"/>
    <col min="7" max="7" width="10.5703125" style="33" bestFit="1" customWidth="1"/>
    <col min="8" max="8" width="15.28515625" style="2" customWidth="1"/>
    <col min="9" max="9" width="8.42578125" style="2" bestFit="1" customWidth="1"/>
    <col min="10" max="10" width="10.140625" style="48" bestFit="1" customWidth="1"/>
    <col min="11" max="11" width="20.7109375" style="2" customWidth="1"/>
    <col min="12" max="12" width="12.140625" style="2"/>
    <col min="13" max="13" width="8.7109375" style="5" bestFit="1" customWidth="1"/>
    <col min="14" max="14" width="16.85546875" style="6" bestFit="1" customWidth="1"/>
    <col min="15" max="16384" width="12.140625" style="2"/>
  </cols>
  <sheetData>
    <row r="1" spans="2:15" ht="17.25" x14ac:dyDescent="0.3">
      <c r="B1" s="4"/>
      <c r="C1" s="32"/>
      <c r="D1" s="32"/>
      <c r="F1" s="32"/>
      <c r="G1" s="32"/>
      <c r="H1" s="1"/>
      <c r="I1" s="3"/>
      <c r="J1" s="4"/>
      <c r="K1" s="1"/>
      <c r="L1" s="1"/>
    </row>
    <row r="2" spans="2:15" ht="20.25" x14ac:dyDescent="0.3">
      <c r="B2" s="4"/>
      <c r="C2" s="32"/>
      <c r="D2" s="32"/>
      <c r="E2" s="32"/>
      <c r="F2" s="34"/>
      <c r="G2" s="34"/>
      <c r="H2" s="7"/>
      <c r="I2" s="9"/>
      <c r="J2" s="4"/>
      <c r="K2" s="1"/>
      <c r="L2" s="1"/>
      <c r="M2" s="10" t="s">
        <v>0</v>
      </c>
      <c r="N2" s="11"/>
    </row>
    <row r="3" spans="2:15" ht="17.25" x14ac:dyDescent="0.25">
      <c r="B3" s="12"/>
      <c r="C3" s="35"/>
      <c r="E3"/>
      <c r="F3" s="36"/>
      <c r="G3" s="36"/>
      <c r="H3" s="8"/>
      <c r="M3" s="69" t="s">
        <v>1</v>
      </c>
      <c r="N3" s="70"/>
    </row>
    <row r="4" spans="2:15" x14ac:dyDescent="0.25">
      <c r="M4" s="71" t="s">
        <v>55</v>
      </c>
      <c r="N4" s="72"/>
      <c r="O4" s="13"/>
    </row>
    <row r="5" spans="2:15" ht="17.25" x14ac:dyDescent="0.3">
      <c r="B5" s="73" t="s">
        <v>2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7" spans="2:15" ht="15.75" x14ac:dyDescent="0.25">
      <c r="B7" s="74" t="s">
        <v>3</v>
      </c>
      <c r="C7" s="74"/>
      <c r="D7" s="74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2:15" ht="15.75" x14ac:dyDescent="0.25">
      <c r="B8" s="49"/>
      <c r="C8" s="37"/>
      <c r="D8" s="37"/>
      <c r="E8" s="16"/>
      <c r="F8" s="16"/>
      <c r="G8" s="16"/>
      <c r="H8" s="15"/>
      <c r="I8" s="15"/>
      <c r="J8" s="54"/>
      <c r="K8" s="15"/>
      <c r="L8" s="15"/>
      <c r="M8" s="16"/>
      <c r="N8" s="15"/>
    </row>
    <row r="9" spans="2:15" ht="15.75" x14ac:dyDescent="0.25">
      <c r="B9" s="74" t="s">
        <v>4</v>
      </c>
      <c r="C9" s="74"/>
      <c r="D9" s="74"/>
      <c r="E9" s="76"/>
      <c r="F9" s="76"/>
      <c r="G9" s="76"/>
      <c r="H9" s="17"/>
      <c r="I9" s="17"/>
      <c r="J9" s="50"/>
      <c r="K9" s="14" t="s">
        <v>5</v>
      </c>
      <c r="L9" s="14"/>
      <c r="M9" s="77"/>
      <c r="N9" s="77"/>
    </row>
    <row r="10" spans="2:15" ht="15.75" x14ac:dyDescent="0.25">
      <c r="B10" s="50"/>
      <c r="C10" s="18"/>
      <c r="D10" s="18"/>
      <c r="E10" s="18"/>
      <c r="F10" s="18"/>
      <c r="G10" s="18"/>
      <c r="H10" s="17"/>
      <c r="I10" s="17"/>
      <c r="J10" s="50"/>
      <c r="K10" s="17"/>
      <c r="L10" s="17"/>
      <c r="M10" s="18"/>
      <c r="N10" s="17"/>
    </row>
    <row r="11" spans="2:15" ht="15.75" x14ac:dyDescent="0.25">
      <c r="B11" s="78" t="s">
        <v>6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  <row r="12" spans="2:15" ht="47.25" x14ac:dyDescent="0.25">
      <c r="B12" s="19" t="s">
        <v>7</v>
      </c>
      <c r="C12" s="79" t="s">
        <v>8</v>
      </c>
      <c r="D12" s="80"/>
      <c r="E12" s="80"/>
      <c r="F12" s="80"/>
      <c r="G12" s="80"/>
      <c r="H12" s="81"/>
      <c r="I12" s="19" t="s">
        <v>9</v>
      </c>
      <c r="J12" s="19" t="s">
        <v>10</v>
      </c>
      <c r="K12" s="20" t="s">
        <v>11</v>
      </c>
      <c r="L12" s="20" t="s">
        <v>12</v>
      </c>
      <c r="M12" s="20" t="s">
        <v>13</v>
      </c>
      <c r="N12" s="20" t="s">
        <v>14</v>
      </c>
    </row>
    <row r="13" spans="2:15" ht="15.75" customHeight="1" x14ac:dyDescent="0.25">
      <c r="B13" s="94">
        <v>1</v>
      </c>
      <c r="C13" s="98" t="s">
        <v>15</v>
      </c>
      <c r="D13" s="99"/>
      <c r="E13" s="99"/>
      <c r="F13" s="99"/>
      <c r="G13" s="99"/>
      <c r="H13" s="99"/>
      <c r="I13" s="99"/>
      <c r="J13" s="100"/>
      <c r="K13" s="22"/>
      <c r="L13" s="23"/>
      <c r="M13" s="41">
        <f>+K13*L13</f>
        <v>0</v>
      </c>
      <c r="N13" s="24">
        <f>(K13+M13)*J13</f>
        <v>0</v>
      </c>
    </row>
    <row r="14" spans="2:15" s="48" customFormat="1" ht="31.5" customHeight="1" x14ac:dyDescent="0.25">
      <c r="B14" s="95"/>
      <c r="C14" s="61" t="s">
        <v>16</v>
      </c>
      <c r="D14" s="62"/>
      <c r="E14" s="62"/>
      <c r="F14" s="62"/>
      <c r="G14" s="62"/>
      <c r="H14" s="63"/>
      <c r="I14" s="43" t="s">
        <v>17</v>
      </c>
      <c r="J14" s="43">
        <v>1</v>
      </c>
      <c r="K14" s="44"/>
      <c r="L14" s="45">
        <v>0.18</v>
      </c>
      <c r="M14" s="46">
        <f t="shared" ref="M14:M77" si="0">+K14*L14</f>
        <v>0</v>
      </c>
      <c r="N14" s="47">
        <f t="shared" ref="N14:N77" si="1">(K14+M14)*J14</f>
        <v>0</v>
      </c>
    </row>
    <row r="15" spans="2:15" ht="15.75" x14ac:dyDescent="0.25">
      <c r="B15" s="94">
        <v>2</v>
      </c>
      <c r="C15" s="58" t="s">
        <v>18</v>
      </c>
      <c r="D15" s="59"/>
      <c r="E15" s="59"/>
      <c r="F15" s="59"/>
      <c r="G15" s="59"/>
      <c r="H15" s="59"/>
      <c r="I15" s="59"/>
      <c r="J15" s="60"/>
      <c r="K15" s="22"/>
      <c r="L15" s="23"/>
      <c r="M15" s="41">
        <f t="shared" si="0"/>
        <v>0</v>
      </c>
      <c r="N15" s="24">
        <f t="shared" si="1"/>
        <v>0</v>
      </c>
    </row>
    <row r="16" spans="2:15" ht="32.25" customHeight="1" x14ac:dyDescent="0.25">
      <c r="B16" s="95"/>
      <c r="C16" s="64" t="s">
        <v>19</v>
      </c>
      <c r="D16" s="65"/>
      <c r="E16" s="65"/>
      <c r="F16" s="65"/>
      <c r="G16" s="65"/>
      <c r="H16" s="66"/>
      <c r="I16" s="21" t="s">
        <v>17</v>
      </c>
      <c r="J16" s="43">
        <v>1</v>
      </c>
      <c r="K16" s="22"/>
      <c r="L16" s="23">
        <v>0.18</v>
      </c>
      <c r="M16" s="41"/>
      <c r="N16" s="24"/>
    </row>
    <row r="17" spans="2:14" ht="15.75" x14ac:dyDescent="0.25">
      <c r="B17" s="96">
        <v>3</v>
      </c>
      <c r="C17" s="58" t="s">
        <v>20</v>
      </c>
      <c r="D17" s="59"/>
      <c r="E17" s="59"/>
      <c r="F17" s="59"/>
      <c r="G17" s="59"/>
      <c r="H17" s="59"/>
      <c r="I17" s="59"/>
      <c r="J17" s="60"/>
      <c r="K17" s="22"/>
      <c r="L17" s="23"/>
      <c r="M17" s="41">
        <f t="shared" si="0"/>
        <v>0</v>
      </c>
      <c r="N17" s="24">
        <f t="shared" si="1"/>
        <v>0</v>
      </c>
    </row>
    <row r="18" spans="2:14" ht="33.75" customHeight="1" x14ac:dyDescent="0.25">
      <c r="B18" s="97"/>
      <c r="C18" s="64" t="s">
        <v>21</v>
      </c>
      <c r="D18" s="65"/>
      <c r="E18" s="65"/>
      <c r="F18" s="65"/>
      <c r="G18" s="65"/>
      <c r="H18" s="66"/>
      <c r="I18" s="21" t="s">
        <v>17</v>
      </c>
      <c r="J18" s="43">
        <v>1</v>
      </c>
      <c r="K18" s="22"/>
      <c r="L18" s="23">
        <v>0.18</v>
      </c>
      <c r="M18" s="41"/>
      <c r="N18" s="24"/>
    </row>
    <row r="19" spans="2:14" ht="15.75" x14ac:dyDescent="0.25">
      <c r="B19" s="96">
        <v>4</v>
      </c>
      <c r="C19" s="58" t="s">
        <v>22</v>
      </c>
      <c r="D19" s="59"/>
      <c r="E19" s="59"/>
      <c r="F19" s="59"/>
      <c r="G19" s="59"/>
      <c r="H19" s="59"/>
      <c r="I19" s="59"/>
      <c r="J19" s="60"/>
      <c r="K19" s="22"/>
      <c r="L19" s="23"/>
      <c r="M19" s="41">
        <f t="shared" si="0"/>
        <v>0</v>
      </c>
      <c r="N19" s="24">
        <f t="shared" si="1"/>
        <v>0</v>
      </c>
    </row>
    <row r="20" spans="2:14" ht="33.75" customHeight="1" x14ac:dyDescent="0.25">
      <c r="B20" s="97"/>
      <c r="C20" s="61" t="s">
        <v>16</v>
      </c>
      <c r="D20" s="62"/>
      <c r="E20" s="62"/>
      <c r="F20" s="62"/>
      <c r="G20" s="62"/>
      <c r="H20" s="63"/>
      <c r="I20" s="42" t="s">
        <v>17</v>
      </c>
      <c r="J20" s="55">
        <v>1</v>
      </c>
      <c r="K20" s="22"/>
      <c r="L20" s="23">
        <v>0.18</v>
      </c>
      <c r="M20" s="41"/>
      <c r="N20" s="24"/>
    </row>
    <row r="21" spans="2:14" ht="15.75" x14ac:dyDescent="0.25">
      <c r="B21" s="96">
        <v>5</v>
      </c>
      <c r="C21" s="58" t="s">
        <v>23</v>
      </c>
      <c r="D21" s="59"/>
      <c r="E21" s="59"/>
      <c r="F21" s="59"/>
      <c r="G21" s="59"/>
      <c r="H21" s="59"/>
      <c r="I21" s="59"/>
      <c r="J21" s="60"/>
      <c r="K21" s="25"/>
      <c r="L21" s="23"/>
      <c r="M21" s="41">
        <f t="shared" si="0"/>
        <v>0</v>
      </c>
      <c r="N21" s="24">
        <f t="shared" si="1"/>
        <v>0</v>
      </c>
    </row>
    <row r="22" spans="2:14" ht="31.5" customHeight="1" x14ac:dyDescent="0.25">
      <c r="B22" s="97"/>
      <c r="C22" s="61" t="s">
        <v>16</v>
      </c>
      <c r="D22" s="62"/>
      <c r="E22" s="62"/>
      <c r="F22" s="62"/>
      <c r="G22" s="62"/>
      <c r="H22" s="63"/>
      <c r="I22" s="21" t="s">
        <v>17</v>
      </c>
      <c r="J22" s="43">
        <v>1</v>
      </c>
      <c r="K22" s="25"/>
      <c r="L22" s="23">
        <v>0.18</v>
      </c>
      <c r="M22" s="41"/>
      <c r="N22" s="24"/>
    </row>
    <row r="23" spans="2:14" ht="15.75" x14ac:dyDescent="0.25">
      <c r="B23" s="96">
        <v>6</v>
      </c>
      <c r="C23" s="58" t="s">
        <v>24</v>
      </c>
      <c r="D23" s="59"/>
      <c r="E23" s="59"/>
      <c r="F23" s="59"/>
      <c r="G23" s="59"/>
      <c r="H23" s="59"/>
      <c r="I23" s="59"/>
      <c r="J23" s="60"/>
      <c r="K23" s="25"/>
      <c r="L23" s="23"/>
      <c r="M23" s="41">
        <f t="shared" si="0"/>
        <v>0</v>
      </c>
      <c r="N23" s="24">
        <f t="shared" si="1"/>
        <v>0</v>
      </c>
    </row>
    <row r="24" spans="2:14" ht="34.5" customHeight="1" x14ac:dyDescent="0.25">
      <c r="B24" s="97"/>
      <c r="C24" s="61" t="s">
        <v>16</v>
      </c>
      <c r="D24" s="62"/>
      <c r="E24" s="62"/>
      <c r="F24" s="62"/>
      <c r="G24" s="62"/>
      <c r="H24" s="63"/>
      <c r="I24" s="21" t="s">
        <v>17</v>
      </c>
      <c r="J24" s="43">
        <v>1</v>
      </c>
      <c r="K24" s="25"/>
      <c r="L24" s="23">
        <v>0.18</v>
      </c>
      <c r="M24" s="41"/>
      <c r="N24" s="24"/>
    </row>
    <row r="25" spans="2:14" ht="15.75" x14ac:dyDescent="0.25">
      <c r="B25" s="51"/>
      <c r="C25" s="58" t="s">
        <v>25</v>
      </c>
      <c r="D25" s="59"/>
      <c r="E25" s="59"/>
      <c r="F25" s="59"/>
      <c r="G25" s="59"/>
      <c r="H25" s="59"/>
      <c r="I25" s="59"/>
      <c r="J25" s="60"/>
      <c r="K25" s="25"/>
      <c r="L25" s="23"/>
      <c r="M25" s="41">
        <f t="shared" si="0"/>
        <v>0</v>
      </c>
      <c r="N25" s="24">
        <f t="shared" si="1"/>
        <v>0</v>
      </c>
    </row>
    <row r="26" spans="2:14" ht="30.75" customHeight="1" x14ac:dyDescent="0.25">
      <c r="B26" s="51">
        <v>7</v>
      </c>
      <c r="C26" s="61" t="s">
        <v>26</v>
      </c>
      <c r="D26" s="62"/>
      <c r="E26" s="62"/>
      <c r="F26" s="62"/>
      <c r="G26" s="62"/>
      <c r="H26" s="63"/>
      <c r="I26" s="21" t="s">
        <v>17</v>
      </c>
      <c r="J26" s="43">
        <v>4</v>
      </c>
      <c r="K26" s="25"/>
      <c r="L26" s="23">
        <v>0.18</v>
      </c>
      <c r="M26" s="41"/>
      <c r="N26" s="24"/>
    </row>
    <row r="27" spans="2:14" ht="31.5" customHeight="1" x14ac:dyDescent="0.25">
      <c r="B27" s="51">
        <f>+B26+1</f>
        <v>8</v>
      </c>
      <c r="C27" s="61" t="s">
        <v>16</v>
      </c>
      <c r="D27" s="62"/>
      <c r="E27" s="62"/>
      <c r="F27" s="62"/>
      <c r="G27" s="62"/>
      <c r="H27" s="63"/>
      <c r="I27" s="21" t="s">
        <v>17</v>
      </c>
      <c r="J27" s="43">
        <v>2</v>
      </c>
      <c r="K27" s="25"/>
      <c r="L27" s="23">
        <v>0.18</v>
      </c>
      <c r="M27" s="41"/>
      <c r="N27" s="24"/>
    </row>
    <row r="28" spans="2:14" ht="30.75" customHeight="1" x14ac:dyDescent="0.25">
      <c r="B28" s="51">
        <f t="shared" ref="B28:B30" si="2">+B27+1</f>
        <v>9</v>
      </c>
      <c r="C28" s="64" t="s">
        <v>21</v>
      </c>
      <c r="D28" s="65"/>
      <c r="E28" s="65"/>
      <c r="F28" s="65"/>
      <c r="G28" s="65"/>
      <c r="H28" s="66"/>
      <c r="I28" s="21" t="s">
        <v>17</v>
      </c>
      <c r="J28" s="43">
        <v>12</v>
      </c>
      <c r="K28" s="25"/>
      <c r="L28" s="23">
        <v>0.18</v>
      </c>
      <c r="M28" s="41"/>
      <c r="N28" s="24"/>
    </row>
    <row r="29" spans="2:14" ht="32.25" customHeight="1" x14ac:dyDescent="0.25">
      <c r="B29" s="51">
        <f t="shared" si="2"/>
        <v>10</v>
      </c>
      <c r="C29" s="61" t="s">
        <v>27</v>
      </c>
      <c r="D29" s="62"/>
      <c r="E29" s="62"/>
      <c r="F29" s="62"/>
      <c r="G29" s="62"/>
      <c r="H29" s="63"/>
      <c r="I29" s="21" t="s">
        <v>17</v>
      </c>
      <c r="J29" s="43">
        <v>3</v>
      </c>
      <c r="K29" s="25"/>
      <c r="L29" s="23">
        <v>0.18</v>
      </c>
      <c r="M29" s="41"/>
      <c r="N29" s="24"/>
    </row>
    <row r="30" spans="2:14" ht="15.75" x14ac:dyDescent="0.25">
      <c r="B30" s="96">
        <f t="shared" si="2"/>
        <v>11</v>
      </c>
      <c r="C30" s="58" t="s">
        <v>28</v>
      </c>
      <c r="D30" s="59"/>
      <c r="E30" s="59"/>
      <c r="F30" s="59"/>
      <c r="G30" s="59"/>
      <c r="H30" s="59"/>
      <c r="I30" s="59"/>
      <c r="J30" s="60"/>
      <c r="K30" s="25"/>
      <c r="L30" s="23"/>
      <c r="M30" s="41">
        <f t="shared" si="0"/>
        <v>0</v>
      </c>
      <c r="N30" s="24">
        <f t="shared" si="1"/>
        <v>0</v>
      </c>
    </row>
    <row r="31" spans="2:14" ht="30" customHeight="1" x14ac:dyDescent="0.25">
      <c r="B31" s="97"/>
      <c r="C31" s="64" t="s">
        <v>21</v>
      </c>
      <c r="D31" s="65"/>
      <c r="E31" s="65"/>
      <c r="F31" s="65"/>
      <c r="G31" s="65"/>
      <c r="H31" s="66"/>
      <c r="I31" s="42" t="s">
        <v>17</v>
      </c>
      <c r="J31" s="56">
        <v>1</v>
      </c>
      <c r="K31" s="25"/>
      <c r="L31" s="23">
        <v>0.18</v>
      </c>
      <c r="M31" s="41"/>
      <c r="N31" s="24"/>
    </row>
    <row r="32" spans="2:14" ht="15.75" x14ac:dyDescent="0.25">
      <c r="B32" s="51"/>
      <c r="C32" s="58" t="s">
        <v>29</v>
      </c>
      <c r="D32" s="59"/>
      <c r="E32" s="59"/>
      <c r="F32" s="59"/>
      <c r="G32" s="59"/>
      <c r="H32" s="59"/>
      <c r="I32" s="59"/>
      <c r="J32" s="60"/>
      <c r="K32" s="25"/>
      <c r="L32" s="23"/>
      <c r="M32" s="41">
        <f t="shared" si="0"/>
        <v>0</v>
      </c>
      <c r="N32" s="24">
        <f t="shared" si="1"/>
        <v>0</v>
      </c>
    </row>
    <row r="33" spans="2:14" ht="15.75" x14ac:dyDescent="0.25">
      <c r="B33" s="51">
        <v>12</v>
      </c>
      <c r="C33" s="61" t="s">
        <v>30</v>
      </c>
      <c r="D33" s="62"/>
      <c r="E33" s="62"/>
      <c r="F33" s="62"/>
      <c r="G33" s="62"/>
      <c r="H33" s="63"/>
      <c r="I33" s="21" t="s">
        <v>17</v>
      </c>
      <c r="J33" s="43">
        <v>1</v>
      </c>
      <c r="K33" s="25"/>
      <c r="L33" s="23">
        <v>0.18</v>
      </c>
      <c r="M33" s="41"/>
      <c r="N33" s="24"/>
    </row>
    <row r="34" spans="2:14" ht="30" customHeight="1" x14ac:dyDescent="0.25">
      <c r="B34" s="51">
        <v>13</v>
      </c>
      <c r="C34" s="64" t="s">
        <v>21</v>
      </c>
      <c r="D34" s="65"/>
      <c r="E34" s="65"/>
      <c r="F34" s="65"/>
      <c r="G34" s="65"/>
      <c r="H34" s="66"/>
      <c r="I34" s="21" t="s">
        <v>17</v>
      </c>
      <c r="J34" s="43">
        <v>2</v>
      </c>
      <c r="K34" s="25"/>
      <c r="L34" s="23">
        <v>0.18</v>
      </c>
      <c r="M34" s="41"/>
      <c r="N34" s="24"/>
    </row>
    <row r="35" spans="2:14" ht="15.75" x14ac:dyDescent="0.25">
      <c r="B35" s="51"/>
      <c r="C35" s="58" t="s">
        <v>31</v>
      </c>
      <c r="D35" s="59"/>
      <c r="E35" s="59"/>
      <c r="F35" s="59"/>
      <c r="G35" s="59"/>
      <c r="H35" s="59"/>
      <c r="I35" s="59"/>
      <c r="J35" s="60"/>
      <c r="K35" s="25"/>
      <c r="L35" s="23"/>
      <c r="M35" s="41">
        <f t="shared" si="0"/>
        <v>0</v>
      </c>
      <c r="N35" s="24">
        <f t="shared" si="1"/>
        <v>0</v>
      </c>
    </row>
    <row r="36" spans="2:14" ht="15.75" x14ac:dyDescent="0.25">
      <c r="B36" s="51">
        <v>14</v>
      </c>
      <c r="C36" s="61" t="s">
        <v>30</v>
      </c>
      <c r="D36" s="62"/>
      <c r="E36" s="62"/>
      <c r="F36" s="62"/>
      <c r="G36" s="62"/>
      <c r="H36" s="63"/>
      <c r="I36" s="21" t="s">
        <v>17</v>
      </c>
      <c r="J36" s="43">
        <v>1</v>
      </c>
      <c r="K36" s="25"/>
      <c r="L36" s="23">
        <v>0.18</v>
      </c>
      <c r="M36" s="41"/>
      <c r="N36" s="24"/>
    </row>
    <row r="37" spans="2:14" ht="34.5" customHeight="1" x14ac:dyDescent="0.25">
      <c r="B37" s="51">
        <v>15</v>
      </c>
      <c r="C37" s="61" t="s">
        <v>16</v>
      </c>
      <c r="D37" s="62"/>
      <c r="E37" s="62"/>
      <c r="F37" s="62"/>
      <c r="G37" s="62"/>
      <c r="H37" s="63"/>
      <c r="I37" s="21" t="s">
        <v>17</v>
      </c>
      <c r="J37" s="43">
        <v>1</v>
      </c>
      <c r="K37" s="25"/>
      <c r="L37" s="23">
        <v>0.18</v>
      </c>
      <c r="M37" s="41"/>
      <c r="N37" s="24"/>
    </row>
    <row r="38" spans="2:14" ht="15.75" x14ac:dyDescent="0.25">
      <c r="B38" s="51"/>
      <c r="C38" s="58" t="s">
        <v>32</v>
      </c>
      <c r="D38" s="59"/>
      <c r="E38" s="59"/>
      <c r="F38" s="59"/>
      <c r="G38" s="59"/>
      <c r="H38" s="59"/>
      <c r="I38" s="59"/>
      <c r="J38" s="60"/>
      <c r="K38" s="25"/>
      <c r="L38" s="23"/>
      <c r="M38" s="41">
        <f t="shared" si="0"/>
        <v>0</v>
      </c>
      <c r="N38" s="24">
        <f t="shared" si="1"/>
        <v>0</v>
      </c>
    </row>
    <row r="39" spans="2:14" ht="31.5" customHeight="1" x14ac:dyDescent="0.25">
      <c r="B39" s="51">
        <v>16</v>
      </c>
      <c r="C39" s="61" t="s">
        <v>16</v>
      </c>
      <c r="D39" s="62"/>
      <c r="E39" s="62"/>
      <c r="F39" s="62"/>
      <c r="G39" s="62"/>
      <c r="H39" s="63"/>
      <c r="I39" s="21" t="s">
        <v>17</v>
      </c>
      <c r="J39" s="43">
        <v>1</v>
      </c>
      <c r="K39" s="25"/>
      <c r="L39" s="23">
        <v>0.18</v>
      </c>
      <c r="M39" s="41"/>
      <c r="N39" s="24"/>
    </row>
    <row r="40" spans="2:14" ht="15.75" x14ac:dyDescent="0.25">
      <c r="B40" s="96">
        <v>17</v>
      </c>
      <c r="C40" s="58" t="s">
        <v>33</v>
      </c>
      <c r="D40" s="59"/>
      <c r="E40" s="59"/>
      <c r="F40" s="59"/>
      <c r="G40" s="59"/>
      <c r="H40" s="59"/>
      <c r="I40" s="59"/>
      <c r="J40" s="60"/>
      <c r="K40" s="25"/>
      <c r="L40" s="23"/>
      <c r="M40" s="41">
        <f t="shared" si="0"/>
        <v>0</v>
      </c>
      <c r="N40" s="24">
        <f t="shared" si="1"/>
        <v>0</v>
      </c>
    </row>
    <row r="41" spans="2:14" ht="28.5" customHeight="1" x14ac:dyDescent="0.25">
      <c r="B41" s="97"/>
      <c r="C41" s="61" t="s">
        <v>16</v>
      </c>
      <c r="D41" s="62"/>
      <c r="E41" s="62"/>
      <c r="F41" s="62"/>
      <c r="G41" s="62"/>
      <c r="H41" s="63"/>
      <c r="I41" s="21" t="s">
        <v>17</v>
      </c>
      <c r="J41" s="43">
        <v>1</v>
      </c>
      <c r="K41" s="25"/>
      <c r="L41" s="23">
        <v>0.18</v>
      </c>
      <c r="M41" s="41"/>
      <c r="N41" s="24"/>
    </row>
    <row r="42" spans="2:14" ht="15.75" x14ac:dyDescent="0.25">
      <c r="B42" s="51"/>
      <c r="C42" s="58" t="s">
        <v>34</v>
      </c>
      <c r="D42" s="59"/>
      <c r="E42" s="59"/>
      <c r="F42" s="59"/>
      <c r="G42" s="59"/>
      <c r="H42" s="59"/>
      <c r="I42" s="59"/>
      <c r="J42" s="60"/>
      <c r="K42" s="25"/>
      <c r="L42" s="23"/>
      <c r="M42" s="41">
        <f t="shared" si="0"/>
        <v>0</v>
      </c>
      <c r="N42" s="24">
        <f t="shared" si="1"/>
        <v>0</v>
      </c>
    </row>
    <row r="43" spans="2:14" ht="31.5" customHeight="1" x14ac:dyDescent="0.25">
      <c r="B43" s="51">
        <v>18</v>
      </c>
      <c r="C43" s="61" t="s">
        <v>16</v>
      </c>
      <c r="D43" s="62"/>
      <c r="E43" s="62"/>
      <c r="F43" s="62"/>
      <c r="G43" s="62"/>
      <c r="H43" s="63"/>
      <c r="I43" s="21" t="s">
        <v>17</v>
      </c>
      <c r="J43" s="43">
        <v>1</v>
      </c>
      <c r="K43" s="25"/>
      <c r="L43" s="23">
        <v>0.18</v>
      </c>
      <c r="M43" s="41"/>
      <c r="N43" s="24"/>
    </row>
    <row r="44" spans="2:14" ht="15.75" x14ac:dyDescent="0.25">
      <c r="B44" s="51"/>
      <c r="C44" s="58" t="s">
        <v>35</v>
      </c>
      <c r="D44" s="59"/>
      <c r="E44" s="59"/>
      <c r="F44" s="59"/>
      <c r="G44" s="59"/>
      <c r="H44" s="59"/>
      <c r="I44" s="59"/>
      <c r="J44" s="60"/>
      <c r="K44" s="25"/>
      <c r="L44" s="23"/>
      <c r="M44" s="41">
        <f t="shared" si="0"/>
        <v>0</v>
      </c>
      <c r="N44" s="24">
        <f t="shared" si="1"/>
        <v>0</v>
      </c>
    </row>
    <row r="45" spans="2:14" ht="30.75" customHeight="1" x14ac:dyDescent="0.25">
      <c r="B45" s="51">
        <v>19</v>
      </c>
      <c r="C45" s="61" t="s">
        <v>16</v>
      </c>
      <c r="D45" s="62"/>
      <c r="E45" s="62"/>
      <c r="F45" s="62"/>
      <c r="G45" s="62"/>
      <c r="H45" s="63"/>
      <c r="I45" s="21" t="s">
        <v>17</v>
      </c>
      <c r="J45" s="43">
        <v>1</v>
      </c>
      <c r="K45" s="25"/>
      <c r="L45" s="23">
        <v>0.18</v>
      </c>
      <c r="M45" s="41"/>
      <c r="N45" s="24"/>
    </row>
    <row r="46" spans="2:14" ht="15.75" x14ac:dyDescent="0.25">
      <c r="B46" s="51"/>
      <c r="C46" s="58" t="s">
        <v>36</v>
      </c>
      <c r="D46" s="59"/>
      <c r="E46" s="59"/>
      <c r="F46" s="59"/>
      <c r="G46" s="59"/>
      <c r="H46" s="59"/>
      <c r="I46" s="59"/>
      <c r="J46" s="60"/>
      <c r="K46" s="25"/>
      <c r="L46" s="23"/>
      <c r="M46" s="41">
        <f t="shared" si="0"/>
        <v>0</v>
      </c>
      <c r="N46" s="24">
        <f t="shared" si="1"/>
        <v>0</v>
      </c>
    </row>
    <row r="47" spans="2:14" ht="29.25" customHeight="1" x14ac:dyDescent="0.25">
      <c r="B47" s="51">
        <v>20</v>
      </c>
      <c r="C47" s="64" t="s">
        <v>21</v>
      </c>
      <c r="D47" s="65"/>
      <c r="E47" s="65"/>
      <c r="F47" s="65"/>
      <c r="G47" s="65"/>
      <c r="H47" s="66"/>
      <c r="I47" s="21" t="s">
        <v>17</v>
      </c>
      <c r="J47" s="43">
        <v>1</v>
      </c>
      <c r="K47" s="25"/>
      <c r="L47" s="23">
        <v>0.18</v>
      </c>
      <c r="M47" s="41"/>
      <c r="N47" s="24"/>
    </row>
    <row r="48" spans="2:14" ht="15.75" x14ac:dyDescent="0.25">
      <c r="B48" s="51"/>
      <c r="C48" s="58" t="s">
        <v>37</v>
      </c>
      <c r="D48" s="59"/>
      <c r="E48" s="59"/>
      <c r="F48" s="59"/>
      <c r="G48" s="59"/>
      <c r="H48" s="59"/>
      <c r="I48" s="59"/>
      <c r="J48" s="60"/>
      <c r="K48" s="25"/>
      <c r="L48" s="23"/>
      <c r="M48" s="41">
        <f t="shared" si="0"/>
        <v>0</v>
      </c>
      <c r="N48" s="24">
        <f t="shared" si="1"/>
        <v>0</v>
      </c>
    </row>
    <row r="49" spans="2:14" ht="15.75" x14ac:dyDescent="0.25">
      <c r="B49" s="51">
        <v>21</v>
      </c>
      <c r="C49" s="61" t="s">
        <v>30</v>
      </c>
      <c r="D49" s="62"/>
      <c r="E49" s="62"/>
      <c r="F49" s="62"/>
      <c r="G49" s="62"/>
      <c r="H49" s="63"/>
      <c r="I49" s="21" t="s">
        <v>17</v>
      </c>
      <c r="J49" s="43">
        <v>1</v>
      </c>
      <c r="K49" s="25"/>
      <c r="L49" s="23">
        <v>0.18</v>
      </c>
      <c r="M49" s="41"/>
      <c r="N49" s="24"/>
    </row>
    <row r="50" spans="2:14" ht="29.25" customHeight="1" x14ac:dyDescent="0.25">
      <c r="B50" s="51">
        <v>22</v>
      </c>
      <c r="C50" s="64" t="s">
        <v>21</v>
      </c>
      <c r="D50" s="65"/>
      <c r="E50" s="65"/>
      <c r="F50" s="65"/>
      <c r="G50" s="65"/>
      <c r="H50" s="66"/>
      <c r="I50" s="21" t="s">
        <v>17</v>
      </c>
      <c r="J50" s="43">
        <v>1</v>
      </c>
      <c r="K50" s="25"/>
      <c r="L50" s="23">
        <v>0.18</v>
      </c>
      <c r="M50" s="41"/>
      <c r="N50" s="24"/>
    </row>
    <row r="51" spans="2:14" ht="15.75" x14ac:dyDescent="0.25">
      <c r="B51" s="51"/>
      <c r="C51" s="58" t="s">
        <v>38</v>
      </c>
      <c r="D51" s="59"/>
      <c r="E51" s="59"/>
      <c r="F51" s="59"/>
      <c r="G51" s="59"/>
      <c r="H51" s="59"/>
      <c r="I51" s="59"/>
      <c r="J51" s="60"/>
      <c r="K51" s="25"/>
      <c r="L51" s="23"/>
      <c r="M51" s="41">
        <f t="shared" si="0"/>
        <v>0</v>
      </c>
      <c r="N51" s="24">
        <f t="shared" si="1"/>
        <v>0</v>
      </c>
    </row>
    <row r="52" spans="2:14" ht="32.25" customHeight="1" x14ac:dyDescent="0.25">
      <c r="B52" s="51">
        <v>23</v>
      </c>
      <c r="C52" s="64" t="s">
        <v>21</v>
      </c>
      <c r="D52" s="65"/>
      <c r="E52" s="65"/>
      <c r="F52" s="65"/>
      <c r="G52" s="65"/>
      <c r="H52" s="66"/>
      <c r="I52" s="21" t="s">
        <v>17</v>
      </c>
      <c r="J52" s="43">
        <v>1</v>
      </c>
      <c r="K52" s="25"/>
      <c r="L52" s="23">
        <v>0.18</v>
      </c>
      <c r="M52" s="41"/>
      <c r="N52" s="24"/>
    </row>
    <row r="53" spans="2:14" ht="15.75" x14ac:dyDescent="0.25">
      <c r="B53" s="51"/>
      <c r="C53" s="58" t="s">
        <v>39</v>
      </c>
      <c r="D53" s="59"/>
      <c r="E53" s="59"/>
      <c r="F53" s="59"/>
      <c r="G53" s="59"/>
      <c r="H53" s="59"/>
      <c r="I53" s="59"/>
      <c r="J53" s="60"/>
      <c r="K53" s="25"/>
      <c r="L53" s="23"/>
      <c r="M53" s="41">
        <f t="shared" si="0"/>
        <v>0</v>
      </c>
      <c r="N53" s="24">
        <f t="shared" si="1"/>
        <v>0</v>
      </c>
    </row>
    <row r="54" spans="2:14" ht="33.75" customHeight="1" x14ac:dyDescent="0.25">
      <c r="B54" s="51">
        <v>24</v>
      </c>
      <c r="C54" s="64" t="s">
        <v>21</v>
      </c>
      <c r="D54" s="65"/>
      <c r="E54" s="65"/>
      <c r="F54" s="65"/>
      <c r="G54" s="65"/>
      <c r="H54" s="66"/>
      <c r="I54" s="21" t="s">
        <v>17</v>
      </c>
      <c r="J54" s="43">
        <v>2</v>
      </c>
      <c r="K54" s="25"/>
      <c r="L54" s="23">
        <v>0.18</v>
      </c>
      <c r="M54" s="41"/>
      <c r="N54" s="24"/>
    </row>
    <row r="55" spans="2:14" ht="15.75" x14ac:dyDescent="0.25">
      <c r="B55" s="51"/>
      <c r="C55" s="58" t="s">
        <v>40</v>
      </c>
      <c r="D55" s="59"/>
      <c r="E55" s="59"/>
      <c r="F55" s="59"/>
      <c r="G55" s="59"/>
      <c r="H55" s="59"/>
      <c r="I55" s="59"/>
      <c r="J55" s="60"/>
      <c r="K55" s="25"/>
      <c r="L55" s="23"/>
      <c r="M55" s="41">
        <f t="shared" si="0"/>
        <v>0</v>
      </c>
      <c r="N55" s="24">
        <f t="shared" si="1"/>
        <v>0</v>
      </c>
    </row>
    <row r="56" spans="2:14" ht="36.75" customHeight="1" x14ac:dyDescent="0.25">
      <c r="B56" s="51">
        <v>25</v>
      </c>
      <c r="C56" s="61" t="s">
        <v>16</v>
      </c>
      <c r="D56" s="62"/>
      <c r="E56" s="62"/>
      <c r="F56" s="62"/>
      <c r="G56" s="62"/>
      <c r="H56" s="63"/>
      <c r="I56" s="21" t="s">
        <v>17</v>
      </c>
      <c r="J56" s="43">
        <v>1</v>
      </c>
      <c r="K56" s="25"/>
      <c r="L56" s="23">
        <v>0.18</v>
      </c>
      <c r="M56" s="41"/>
      <c r="N56" s="24"/>
    </row>
    <row r="57" spans="2:14" ht="15.75" x14ac:dyDescent="0.25">
      <c r="B57" s="51"/>
      <c r="C57" s="58" t="s">
        <v>41</v>
      </c>
      <c r="D57" s="59"/>
      <c r="E57" s="59"/>
      <c r="F57" s="59"/>
      <c r="G57" s="59"/>
      <c r="H57" s="59"/>
      <c r="I57" s="59"/>
      <c r="J57" s="60"/>
      <c r="K57" s="25"/>
      <c r="L57" s="23"/>
      <c r="M57" s="41">
        <f t="shared" si="0"/>
        <v>0</v>
      </c>
      <c r="N57" s="24">
        <f t="shared" si="1"/>
        <v>0</v>
      </c>
    </row>
    <row r="58" spans="2:14" ht="33.75" customHeight="1" x14ac:dyDescent="0.25">
      <c r="B58" s="51">
        <v>26</v>
      </c>
      <c r="C58" s="61" t="s">
        <v>30</v>
      </c>
      <c r="D58" s="62"/>
      <c r="E58" s="62"/>
      <c r="F58" s="62"/>
      <c r="G58" s="62"/>
      <c r="H58" s="63"/>
      <c r="I58" s="21" t="s">
        <v>17</v>
      </c>
      <c r="J58" s="43">
        <v>1</v>
      </c>
      <c r="K58" s="25"/>
      <c r="L58" s="23">
        <v>0.18</v>
      </c>
      <c r="M58" s="41"/>
      <c r="N58" s="24"/>
    </row>
    <row r="59" spans="2:14" ht="33" customHeight="1" x14ac:dyDescent="0.25">
      <c r="B59" s="51">
        <v>27</v>
      </c>
      <c r="C59" s="61" t="s">
        <v>56</v>
      </c>
      <c r="D59" s="62"/>
      <c r="E59" s="62"/>
      <c r="F59" s="62"/>
      <c r="G59" s="62"/>
      <c r="H59" s="63"/>
      <c r="I59" s="21" t="s">
        <v>17</v>
      </c>
      <c r="J59" s="43">
        <v>2</v>
      </c>
      <c r="K59" s="25"/>
      <c r="L59" s="23">
        <v>0.18</v>
      </c>
      <c r="M59" s="41"/>
      <c r="N59" s="24"/>
    </row>
    <row r="60" spans="2:14" ht="15.75" x14ac:dyDescent="0.25">
      <c r="B60" s="51"/>
      <c r="C60" s="58" t="s">
        <v>42</v>
      </c>
      <c r="D60" s="59"/>
      <c r="E60" s="59"/>
      <c r="F60" s="59"/>
      <c r="G60" s="59"/>
      <c r="H60" s="59"/>
      <c r="I60" s="59"/>
      <c r="J60" s="60"/>
      <c r="K60" s="25"/>
      <c r="L60" s="23"/>
      <c r="M60" s="41">
        <f t="shared" si="0"/>
        <v>0</v>
      </c>
      <c r="N60" s="24">
        <f t="shared" si="1"/>
        <v>0</v>
      </c>
    </row>
    <row r="61" spans="2:14" ht="31.5" customHeight="1" x14ac:dyDescent="0.25">
      <c r="B61" s="51">
        <v>28</v>
      </c>
      <c r="C61" s="61" t="s">
        <v>57</v>
      </c>
      <c r="D61" s="62"/>
      <c r="E61" s="62"/>
      <c r="F61" s="62"/>
      <c r="G61" s="62"/>
      <c r="H61" s="63"/>
      <c r="I61" s="21" t="s">
        <v>17</v>
      </c>
      <c r="J61" s="43">
        <v>1</v>
      </c>
      <c r="K61" s="25"/>
      <c r="L61" s="23">
        <v>0.18</v>
      </c>
      <c r="M61" s="41"/>
      <c r="N61" s="24"/>
    </row>
    <row r="62" spans="2:14" ht="27" customHeight="1" x14ac:dyDescent="0.25">
      <c r="B62" s="51">
        <v>29</v>
      </c>
      <c r="C62" s="61" t="s">
        <v>56</v>
      </c>
      <c r="D62" s="62"/>
      <c r="E62" s="62"/>
      <c r="F62" s="62"/>
      <c r="G62" s="62"/>
      <c r="H62" s="63"/>
      <c r="I62" s="21" t="s">
        <v>17</v>
      </c>
      <c r="J62" s="43">
        <v>1</v>
      </c>
      <c r="K62" s="25"/>
      <c r="L62" s="23">
        <v>0.18</v>
      </c>
      <c r="M62" s="41"/>
      <c r="N62" s="24"/>
    </row>
    <row r="63" spans="2:14" ht="15.75" x14ac:dyDescent="0.25">
      <c r="B63" s="51"/>
      <c r="C63" s="58" t="s">
        <v>43</v>
      </c>
      <c r="D63" s="59"/>
      <c r="E63" s="59"/>
      <c r="F63" s="59"/>
      <c r="G63" s="59"/>
      <c r="H63" s="59"/>
      <c r="I63" s="59"/>
      <c r="J63" s="60"/>
      <c r="K63" s="25"/>
      <c r="L63" s="23"/>
      <c r="M63" s="41">
        <f t="shared" si="0"/>
        <v>0</v>
      </c>
      <c r="N63" s="24">
        <f t="shared" si="1"/>
        <v>0</v>
      </c>
    </row>
    <row r="64" spans="2:14" ht="34.5" customHeight="1" x14ac:dyDescent="0.25">
      <c r="B64" s="51">
        <v>30</v>
      </c>
      <c r="C64" s="64" t="s">
        <v>21</v>
      </c>
      <c r="D64" s="65"/>
      <c r="E64" s="65"/>
      <c r="F64" s="65"/>
      <c r="G64" s="65"/>
      <c r="H64" s="66"/>
      <c r="I64" s="21" t="s">
        <v>17</v>
      </c>
      <c r="J64" s="43">
        <v>1</v>
      </c>
      <c r="K64" s="25"/>
      <c r="L64" s="23">
        <v>0.18</v>
      </c>
      <c r="M64" s="41"/>
      <c r="N64" s="24"/>
    </row>
    <row r="65" spans="2:14" ht="15.75" x14ac:dyDescent="0.25">
      <c r="B65" s="51"/>
      <c r="C65" s="58" t="s">
        <v>44</v>
      </c>
      <c r="D65" s="59"/>
      <c r="E65" s="59"/>
      <c r="F65" s="59"/>
      <c r="G65" s="59"/>
      <c r="H65" s="59"/>
      <c r="I65" s="59"/>
      <c r="J65" s="60"/>
      <c r="K65" s="25"/>
      <c r="L65" s="23"/>
      <c r="M65" s="41">
        <f t="shared" si="0"/>
        <v>0</v>
      </c>
      <c r="N65" s="24">
        <f t="shared" si="1"/>
        <v>0</v>
      </c>
    </row>
    <row r="66" spans="2:14" ht="32.25" customHeight="1" x14ac:dyDescent="0.25">
      <c r="B66" s="51">
        <v>31</v>
      </c>
      <c r="C66" s="61" t="s">
        <v>16</v>
      </c>
      <c r="D66" s="62"/>
      <c r="E66" s="62"/>
      <c r="F66" s="62"/>
      <c r="G66" s="62"/>
      <c r="H66" s="63"/>
      <c r="I66" s="21" t="s">
        <v>17</v>
      </c>
      <c r="J66" s="43">
        <v>1</v>
      </c>
      <c r="K66" s="25"/>
      <c r="L66" s="23">
        <v>0.18</v>
      </c>
      <c r="M66" s="41"/>
      <c r="N66" s="24"/>
    </row>
    <row r="67" spans="2:14" ht="15.75" x14ac:dyDescent="0.25">
      <c r="B67" s="51"/>
      <c r="C67" s="58" t="s">
        <v>45</v>
      </c>
      <c r="D67" s="59"/>
      <c r="E67" s="59"/>
      <c r="F67" s="59"/>
      <c r="G67" s="59"/>
      <c r="H67" s="59"/>
      <c r="I67" s="59"/>
      <c r="J67" s="60"/>
      <c r="K67" s="25"/>
      <c r="L67" s="23"/>
      <c r="M67" s="41">
        <f t="shared" si="0"/>
        <v>0</v>
      </c>
      <c r="N67" s="24">
        <f t="shared" si="1"/>
        <v>0</v>
      </c>
    </row>
    <row r="68" spans="2:14" ht="34.5" customHeight="1" x14ac:dyDescent="0.25">
      <c r="B68" s="51">
        <v>32</v>
      </c>
      <c r="C68" s="61" t="s">
        <v>26</v>
      </c>
      <c r="D68" s="62"/>
      <c r="E68" s="62"/>
      <c r="F68" s="62"/>
      <c r="G68" s="62"/>
      <c r="H68" s="63"/>
      <c r="I68" s="21" t="s">
        <v>17</v>
      </c>
      <c r="J68" s="43">
        <v>2</v>
      </c>
      <c r="K68" s="25"/>
      <c r="L68" s="23">
        <v>0.18</v>
      </c>
      <c r="M68" s="41"/>
      <c r="N68" s="24"/>
    </row>
    <row r="69" spans="2:14" ht="39.75" customHeight="1" x14ac:dyDescent="0.25">
      <c r="B69" s="51">
        <v>33</v>
      </c>
      <c r="C69" s="61" t="s">
        <v>30</v>
      </c>
      <c r="D69" s="62"/>
      <c r="E69" s="62"/>
      <c r="F69" s="62"/>
      <c r="G69" s="62"/>
      <c r="H69" s="63"/>
      <c r="I69" s="21" t="s">
        <v>17</v>
      </c>
      <c r="J69" s="43">
        <v>1</v>
      </c>
      <c r="K69" s="25"/>
      <c r="L69" s="23">
        <v>0.18</v>
      </c>
      <c r="M69" s="41"/>
      <c r="N69" s="24"/>
    </row>
    <row r="70" spans="2:14" ht="33.75" customHeight="1" x14ac:dyDescent="0.25">
      <c r="B70" s="51">
        <v>34</v>
      </c>
      <c r="C70" s="61" t="s">
        <v>16</v>
      </c>
      <c r="D70" s="62"/>
      <c r="E70" s="62"/>
      <c r="F70" s="62"/>
      <c r="G70" s="62"/>
      <c r="H70" s="63"/>
      <c r="I70" s="21" t="s">
        <v>17</v>
      </c>
      <c r="J70" s="43">
        <v>1</v>
      </c>
      <c r="K70" s="25"/>
      <c r="L70" s="23">
        <v>0.18</v>
      </c>
      <c r="M70" s="41"/>
      <c r="N70" s="24"/>
    </row>
    <row r="71" spans="2:14" ht="32.25" customHeight="1" x14ac:dyDescent="0.25">
      <c r="B71" s="51">
        <v>35</v>
      </c>
      <c r="C71" s="64" t="s">
        <v>21</v>
      </c>
      <c r="D71" s="65"/>
      <c r="E71" s="65"/>
      <c r="F71" s="65"/>
      <c r="G71" s="65"/>
      <c r="H71" s="66"/>
      <c r="I71" s="21" t="s">
        <v>17</v>
      </c>
      <c r="J71" s="43">
        <v>2</v>
      </c>
      <c r="K71" s="25"/>
      <c r="L71" s="23">
        <v>0.18</v>
      </c>
      <c r="M71" s="41"/>
      <c r="N71" s="24"/>
    </row>
    <row r="72" spans="2:14" ht="15.75" x14ac:dyDescent="0.25">
      <c r="B72" s="51"/>
      <c r="C72" s="58" t="s">
        <v>46</v>
      </c>
      <c r="D72" s="59"/>
      <c r="E72" s="59"/>
      <c r="F72" s="59"/>
      <c r="G72" s="59"/>
      <c r="H72" s="59"/>
      <c r="I72" s="59"/>
      <c r="J72" s="60"/>
      <c r="K72" s="25"/>
      <c r="L72" s="23"/>
      <c r="M72" s="41">
        <f t="shared" si="0"/>
        <v>0</v>
      </c>
      <c r="N72" s="24">
        <f t="shared" si="1"/>
        <v>0</v>
      </c>
    </row>
    <row r="73" spans="2:14" ht="35.25" customHeight="1" x14ac:dyDescent="0.25">
      <c r="B73" s="51">
        <v>36</v>
      </c>
      <c r="C73" s="61" t="s">
        <v>16</v>
      </c>
      <c r="D73" s="62"/>
      <c r="E73" s="62"/>
      <c r="F73" s="62"/>
      <c r="G73" s="62"/>
      <c r="H73" s="63"/>
      <c r="I73" s="21" t="s">
        <v>17</v>
      </c>
      <c r="J73" s="43">
        <v>1</v>
      </c>
      <c r="K73" s="25"/>
      <c r="L73" s="23">
        <v>0.18</v>
      </c>
      <c r="M73" s="41"/>
      <c r="N73" s="24"/>
    </row>
    <row r="74" spans="2:14" ht="15.75" x14ac:dyDescent="0.25">
      <c r="B74" s="51"/>
      <c r="C74" s="58" t="s">
        <v>47</v>
      </c>
      <c r="D74" s="59"/>
      <c r="E74" s="59"/>
      <c r="F74" s="59"/>
      <c r="G74" s="59"/>
      <c r="H74" s="59"/>
      <c r="I74" s="59"/>
      <c r="J74" s="60"/>
      <c r="K74" s="25"/>
      <c r="L74" s="23"/>
      <c r="M74" s="41">
        <f t="shared" si="0"/>
        <v>0</v>
      </c>
      <c r="N74" s="24">
        <f t="shared" si="1"/>
        <v>0</v>
      </c>
    </row>
    <row r="75" spans="2:14" ht="29.25" customHeight="1" x14ac:dyDescent="0.25">
      <c r="B75" s="51">
        <v>37</v>
      </c>
      <c r="C75" s="61" t="s">
        <v>16</v>
      </c>
      <c r="D75" s="62"/>
      <c r="E75" s="62"/>
      <c r="F75" s="62"/>
      <c r="G75" s="62"/>
      <c r="H75" s="63"/>
      <c r="I75" s="21" t="s">
        <v>17</v>
      </c>
      <c r="J75" s="43">
        <v>1</v>
      </c>
      <c r="K75" s="25"/>
      <c r="L75" s="23">
        <v>0.18</v>
      </c>
      <c r="M75" s="41"/>
      <c r="N75" s="24"/>
    </row>
    <row r="76" spans="2:14" ht="15.75" x14ac:dyDescent="0.25">
      <c r="B76" s="51"/>
      <c r="C76" s="58" t="s">
        <v>48</v>
      </c>
      <c r="D76" s="59"/>
      <c r="E76" s="59"/>
      <c r="F76" s="59"/>
      <c r="G76" s="59"/>
      <c r="H76" s="59"/>
      <c r="I76" s="59"/>
      <c r="J76" s="60"/>
      <c r="K76" s="25"/>
      <c r="L76" s="23"/>
      <c r="M76" s="41"/>
      <c r="N76" s="24"/>
    </row>
    <row r="77" spans="2:14" ht="35.25" customHeight="1" x14ac:dyDescent="0.25">
      <c r="B77" s="51">
        <v>38</v>
      </c>
      <c r="C77" s="61" t="s">
        <v>16</v>
      </c>
      <c r="D77" s="62"/>
      <c r="E77" s="62"/>
      <c r="F77" s="62"/>
      <c r="G77" s="62"/>
      <c r="H77" s="63"/>
      <c r="I77" s="21" t="s">
        <v>17</v>
      </c>
      <c r="J77" s="43">
        <v>1</v>
      </c>
      <c r="K77" s="25"/>
      <c r="L77" s="23">
        <v>0.18</v>
      </c>
      <c r="M77" s="41">
        <f t="shared" si="0"/>
        <v>0</v>
      </c>
      <c r="N77" s="24">
        <f t="shared" si="1"/>
        <v>0</v>
      </c>
    </row>
    <row r="78" spans="2:14" ht="70.5" customHeight="1" x14ac:dyDescent="0.25">
      <c r="B78" s="61" t="s">
        <v>58</v>
      </c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8"/>
    </row>
    <row r="79" spans="2:14" ht="16.5" thickBot="1" x14ac:dyDescent="0.3">
      <c r="B79" s="52"/>
      <c r="C79" s="18"/>
      <c r="D79" s="18"/>
      <c r="E79" s="18"/>
      <c r="F79" s="18"/>
      <c r="G79" s="18"/>
      <c r="H79" s="17"/>
      <c r="I79" s="26"/>
      <c r="J79" s="26"/>
      <c r="K79" s="27"/>
      <c r="L79" s="27"/>
      <c r="M79" s="28"/>
      <c r="N79" s="27"/>
    </row>
    <row r="80" spans="2:14" ht="16.5" thickBot="1" x14ac:dyDescent="0.3">
      <c r="B80" s="74" t="s">
        <v>49</v>
      </c>
      <c r="C80" s="74"/>
      <c r="D80" s="74"/>
      <c r="E80" s="83"/>
      <c r="F80" s="84">
        <f>SUM(N13:N77)</f>
        <v>0</v>
      </c>
      <c r="G80" s="85"/>
      <c r="H80" s="86"/>
      <c r="I80" s="29"/>
      <c r="J80" s="50"/>
      <c r="K80" s="17"/>
      <c r="L80" s="17"/>
      <c r="M80" s="18"/>
      <c r="N80" s="17"/>
    </row>
    <row r="81" spans="2:14" ht="15.75" x14ac:dyDescent="0.25">
      <c r="B81" s="74" t="s">
        <v>50</v>
      </c>
      <c r="C81" s="74"/>
      <c r="D81" s="74"/>
      <c r="E81" s="83"/>
      <c r="F81" s="87"/>
      <c r="G81" s="88"/>
      <c r="H81" s="88"/>
      <c r="I81" s="88"/>
      <c r="J81" s="88"/>
      <c r="K81" s="88"/>
      <c r="L81" s="88"/>
      <c r="M81" s="88"/>
      <c r="N81" s="89"/>
    </row>
    <row r="82" spans="2:14" ht="16.5" thickBot="1" x14ac:dyDescent="0.3">
      <c r="B82" s="53"/>
      <c r="C82" s="38"/>
      <c r="D82" s="38"/>
      <c r="E82" s="38"/>
      <c r="F82" s="90"/>
      <c r="G82" s="91"/>
      <c r="H82" s="91"/>
      <c r="I82" s="91"/>
      <c r="J82" s="91"/>
      <c r="K82" s="91"/>
      <c r="L82" s="91"/>
      <c r="M82" s="91"/>
      <c r="N82" s="92"/>
    </row>
    <row r="83" spans="2:14" ht="31.5" x14ac:dyDescent="0.25">
      <c r="B83" s="50" t="s">
        <v>51</v>
      </c>
      <c r="C83" s="76"/>
      <c r="D83" s="76"/>
      <c r="E83" s="76"/>
      <c r="F83" s="76"/>
      <c r="G83" s="18" t="s">
        <v>52</v>
      </c>
      <c r="H83" s="77"/>
      <c r="I83" s="77"/>
      <c r="J83" s="77"/>
      <c r="K83" s="77"/>
      <c r="L83" s="77"/>
      <c r="M83" s="77"/>
      <c r="N83" s="77"/>
    </row>
    <row r="84" spans="2:14" ht="15.75" x14ac:dyDescent="0.25">
      <c r="B84" s="50" t="s">
        <v>53</v>
      </c>
      <c r="C84" s="18"/>
      <c r="D84" s="18"/>
      <c r="E84" s="18"/>
      <c r="F84" s="18"/>
      <c r="G84" s="18"/>
      <c r="H84" s="30"/>
      <c r="I84" s="93"/>
      <c r="J84" s="93"/>
      <c r="K84" s="93"/>
      <c r="L84" s="93"/>
      <c r="M84" s="93"/>
      <c r="N84" s="93"/>
    </row>
    <row r="85" spans="2:14" ht="15.75" x14ac:dyDescent="0.25">
      <c r="B85" s="50"/>
      <c r="C85" s="18"/>
      <c r="D85" s="18"/>
      <c r="E85" s="18"/>
      <c r="F85" s="18"/>
      <c r="G85" s="18"/>
      <c r="H85" s="17"/>
      <c r="I85" s="17"/>
      <c r="J85" s="50"/>
      <c r="K85" s="17"/>
      <c r="L85" s="17"/>
      <c r="M85" s="18"/>
      <c r="N85" s="17"/>
    </row>
    <row r="86" spans="2:14" ht="15.75" x14ac:dyDescent="0.25">
      <c r="C86" s="39"/>
      <c r="D86" s="40"/>
      <c r="E86" s="40"/>
      <c r="F86" s="40"/>
      <c r="G86" s="40"/>
      <c r="H86" s="31"/>
      <c r="I86" s="31"/>
      <c r="J86" s="57"/>
      <c r="K86" s="31"/>
      <c r="L86" s="31"/>
      <c r="M86" s="31"/>
      <c r="N86" s="31"/>
    </row>
    <row r="87" spans="2:14" ht="15.75" x14ac:dyDescent="0.25">
      <c r="B87" s="82" t="s">
        <v>54</v>
      </c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</row>
  </sheetData>
  <mergeCells count="93">
    <mergeCell ref="C66:H66"/>
    <mergeCell ref="C70:H70"/>
    <mergeCell ref="C41:H41"/>
    <mergeCell ref="B23:B24"/>
    <mergeCell ref="B30:B31"/>
    <mergeCell ref="B40:B41"/>
    <mergeCell ref="C61:H61"/>
    <mergeCell ref="C43:H43"/>
    <mergeCell ref="C45:H45"/>
    <mergeCell ref="C56:H56"/>
    <mergeCell ref="C59:H59"/>
    <mergeCell ref="C35:J35"/>
    <mergeCell ref="C38:J38"/>
    <mergeCell ref="C40:J40"/>
    <mergeCell ref="C34:H34"/>
    <mergeCell ref="C27:H27"/>
    <mergeCell ref="C37:H37"/>
    <mergeCell ref="C39:H39"/>
    <mergeCell ref="C30:J30"/>
    <mergeCell ref="C31:H31"/>
    <mergeCell ref="C32:J32"/>
    <mergeCell ref="C29:H29"/>
    <mergeCell ref="C36:H36"/>
    <mergeCell ref="C33:H33"/>
    <mergeCell ref="C22:H22"/>
    <mergeCell ref="C24:H24"/>
    <mergeCell ref="C28:H28"/>
    <mergeCell ref="C20:H20"/>
    <mergeCell ref="C21:J21"/>
    <mergeCell ref="C23:J23"/>
    <mergeCell ref="C25:J25"/>
    <mergeCell ref="C26:H26"/>
    <mergeCell ref="C15:J15"/>
    <mergeCell ref="C17:J17"/>
    <mergeCell ref="C19:J19"/>
    <mergeCell ref="C13:J13"/>
    <mergeCell ref="C14:H14"/>
    <mergeCell ref="C16:H16"/>
    <mergeCell ref="C18:H18"/>
    <mergeCell ref="B13:B14"/>
    <mergeCell ref="B15:B16"/>
    <mergeCell ref="B17:B18"/>
    <mergeCell ref="B19:B20"/>
    <mergeCell ref="B21:B22"/>
    <mergeCell ref="B87:N87"/>
    <mergeCell ref="B80:E80"/>
    <mergeCell ref="F80:H80"/>
    <mergeCell ref="B81:E81"/>
    <mergeCell ref="F81:N81"/>
    <mergeCell ref="F82:N82"/>
    <mergeCell ref="C83:F83"/>
    <mergeCell ref="H83:N83"/>
    <mergeCell ref="I84:N84"/>
    <mergeCell ref="B9:D9"/>
    <mergeCell ref="E9:G9"/>
    <mergeCell ref="M9:N9"/>
    <mergeCell ref="B11:N11"/>
    <mergeCell ref="C12:H12"/>
    <mergeCell ref="M3:N3"/>
    <mergeCell ref="M4:N4"/>
    <mergeCell ref="B5:N5"/>
    <mergeCell ref="B7:D7"/>
    <mergeCell ref="E7:N7"/>
    <mergeCell ref="C65:J65"/>
    <mergeCell ref="C44:J44"/>
    <mergeCell ref="C46:J46"/>
    <mergeCell ref="C48:J48"/>
    <mergeCell ref="C51:J51"/>
    <mergeCell ref="C53:J53"/>
    <mergeCell ref="C62:H62"/>
    <mergeCell ref="C64:H64"/>
    <mergeCell ref="C58:H58"/>
    <mergeCell ref="C49:H49"/>
    <mergeCell ref="C47:H47"/>
    <mergeCell ref="C50:H50"/>
    <mergeCell ref="C52:H52"/>
    <mergeCell ref="C54:H54"/>
    <mergeCell ref="C42:J42"/>
    <mergeCell ref="C55:J55"/>
    <mergeCell ref="C57:J57"/>
    <mergeCell ref="C60:J60"/>
    <mergeCell ref="C63:J63"/>
    <mergeCell ref="C77:H77"/>
    <mergeCell ref="C68:H68"/>
    <mergeCell ref="C71:H71"/>
    <mergeCell ref="C69:H69"/>
    <mergeCell ref="B78:N78"/>
    <mergeCell ref="C67:J67"/>
    <mergeCell ref="C72:J72"/>
    <mergeCell ref="C74:J74"/>
    <mergeCell ref="C76:J76"/>
    <mergeCell ref="C75:H75"/>
    <mergeCell ref="C73:H7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58B142838DE843B81912D8FF3AC1CB" ma:contentTypeVersion="18" ma:contentTypeDescription="Crear nuevo documento." ma:contentTypeScope="" ma:versionID="ac7a4462e196adc93bd67ce6dc508491">
  <xsd:schema xmlns:xsd="http://www.w3.org/2001/XMLSchema" xmlns:xs="http://www.w3.org/2001/XMLSchema" xmlns:p="http://schemas.microsoft.com/office/2006/metadata/properties" xmlns:ns2="a804f76a-d274-4cf9-aa40-42a4d2021ebf" xmlns:ns3="3f00a2b4-332c-407c-a8b5-b4f96a306583" targetNamespace="http://schemas.microsoft.com/office/2006/metadata/properties" ma:root="true" ma:fieldsID="8aa7e40ba1b9801e7c38b34737a5ddac" ns2:_="" ns3:_="">
    <xsd:import namespace="a804f76a-d274-4cf9-aa40-42a4d2021ebf"/>
    <xsd:import namespace="3f00a2b4-332c-407c-a8b5-b4f96a3065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04f76a-d274-4cf9-aa40-42a4d2021e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21a3e1-7e3f-49b0-9f40-eff3bdee6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00a2b4-332c-407c-a8b5-b4f96a3065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ca48f32-99e8-483b-a770-987668cb2d1a}" ma:internalName="TaxCatchAll" ma:showField="CatchAllData" ma:web="3f00a2b4-332c-407c-a8b5-b4f96a3065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00a2b4-332c-407c-a8b5-b4f96a306583" xsi:nil="true"/>
    <lcf76f155ced4ddcb4097134ff3c332f xmlns="a804f76a-d274-4cf9-aa40-42a4d2021eb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F88FC2-6405-409D-B94A-0381BA88F6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839544-D0D1-4385-A906-0839AE8BEE77}"/>
</file>

<file path=customXml/itemProps3.xml><?xml version="1.0" encoding="utf-8"?>
<ds:datastoreItem xmlns:ds="http://schemas.openxmlformats.org/officeDocument/2006/customXml" ds:itemID="{51B9369D-39C9-4D83-A0C9-29C3E9192AF0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fc376af0-f6a7-4169-9c7a-f1be132a6df0"/>
    <ds:schemaRef ds:uri="http://www.w3.org/XML/1998/namespace"/>
    <ds:schemaRef ds:uri="http://purl.org/dc/elements/1.1/"/>
    <ds:schemaRef ds:uri="http://schemas.openxmlformats.org/package/2006/metadata/core-properties"/>
    <ds:schemaRef ds:uri="7cbd7ee1-0d0e-4009-a7e3-f39303283d0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Patricia Garcia Betances</dc:creator>
  <cp:keywords/>
  <dc:description/>
  <cp:lastModifiedBy>Kiancy Medina Espino</cp:lastModifiedBy>
  <cp:revision/>
  <dcterms:created xsi:type="dcterms:W3CDTF">2021-03-18T13:58:00Z</dcterms:created>
  <dcterms:modified xsi:type="dcterms:W3CDTF">2025-06-02T20:43:32Z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0x010100F458B142838DE843B81912D8FF3AC1CB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