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govdo-my.sharepoint.com/personal/nvolquez_ri_gob_do/Documents/Escritorio/"/>
    </mc:Choice>
  </mc:AlternateContent>
  <xr:revisionPtr revIDLastSave="0" documentId="8_{F1B90CEC-251B-4305-B354-10A67924F46E}" xr6:coauthVersionLast="47" xr6:coauthVersionMax="47" xr10:uidLastSave="{00000000-0000-0000-0000-000000000000}"/>
  <bookViews>
    <workbookView xWindow="-108" yWindow="-108" windowWidth="23256" windowHeight="12456" xr2:uid="{E9CF82CF-83F1-48E7-8413-044D7BF5F483}"/>
  </bookViews>
  <sheets>
    <sheet name="Hoja1" sheetId="1" r:id="rId1"/>
  </sheets>
  <definedNames>
    <definedName name="_xlnm.Print_Area" localSheetId="0">Hoja1!$A$1:$N$87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7" i="1"/>
  <c r="N19" i="1"/>
  <c r="N21" i="1"/>
  <c r="N23" i="1"/>
  <c r="N25" i="1"/>
  <c r="N30" i="1"/>
  <c r="N32" i="1"/>
  <c r="N35" i="1"/>
  <c r="N38" i="1"/>
  <c r="N40" i="1"/>
  <c r="N42" i="1"/>
  <c r="N44" i="1"/>
  <c r="N46" i="1"/>
  <c r="N48" i="1"/>
  <c r="N51" i="1"/>
  <c r="N53" i="1"/>
  <c r="N55" i="1"/>
  <c r="N57" i="1"/>
  <c r="N60" i="1"/>
  <c r="N63" i="1"/>
  <c r="N65" i="1"/>
  <c r="N67" i="1"/>
  <c r="N72" i="1"/>
  <c r="N74" i="1"/>
  <c r="N77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N14" i="1"/>
  <c r="M14" i="1"/>
  <c r="B27" i="1"/>
  <c r="B28" i="1" s="1"/>
  <c r="B29" i="1" s="1"/>
  <c r="B30" i="1" s="1"/>
  <c r="F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81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83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<sst xmlns="http://schemas.openxmlformats.org/spreadsheetml/2006/main" count="126" uniqueCount="59">
  <si>
    <t>FECHA:</t>
  </si>
  <si>
    <t>Referencia del Proceso</t>
  </si>
  <si>
    <t>FORMULARIO DE OFERTA ECONÓMICA</t>
  </si>
  <si>
    <t>NOMBRE DEL OFERENTE:</t>
  </si>
  <si>
    <t>RNC:</t>
  </si>
  <si>
    <t>RPE:</t>
  </si>
  <si>
    <t>Contratación de empresa para la tercerización de los servicios de impresión, escaneo y copiado del Registro Inmobiliario</t>
  </si>
  <si>
    <t xml:space="preserve"> No.</t>
  </si>
  <si>
    <t xml:space="preserve"> Descripción</t>
  </si>
  <si>
    <t xml:space="preserve"> Unidad Medida</t>
  </si>
  <si>
    <t>ITBIS Unitario</t>
  </si>
  <si>
    <t>Archivo Central</t>
  </si>
  <si>
    <r>
      <t xml:space="preserve">Impresora tipo C.
</t>
    </r>
    <r>
      <rPr>
        <sz val="12"/>
        <color theme="1"/>
        <rFont val="Times New Roman"/>
        <family val="1"/>
      </rPr>
      <t xml:space="preserve">Equipo /multifuncional para oficinas y áreas tamaño pequeño </t>
    </r>
  </si>
  <si>
    <t>Unidad</t>
  </si>
  <si>
    <t>Azua</t>
  </si>
  <si>
    <r>
      <t xml:space="preserve">Impresora tipo D.
</t>
    </r>
    <r>
      <rPr>
        <sz val="12"/>
        <color theme="1"/>
        <rFont val="Times New Roman"/>
        <family val="1"/>
      </rPr>
      <t xml:space="preserve">Equipo /multifuncional para oficinas y áreas tamaño pequeño 
</t>
    </r>
  </si>
  <si>
    <t>Baní</t>
  </si>
  <si>
    <r>
      <t xml:space="preserve">Impresora tipo D.
</t>
    </r>
    <r>
      <rPr>
        <sz val="12"/>
        <color theme="1"/>
        <rFont val="Times New Roman"/>
        <family val="1"/>
      </rPr>
      <t xml:space="preserve">Equipo multifuncional para oficinas y áreas tamaño pequeño </t>
    </r>
  </si>
  <si>
    <t>Barahora</t>
  </si>
  <si>
    <t>Bonao</t>
  </si>
  <si>
    <t>Cotuí</t>
  </si>
  <si>
    <t>Distrito Nacional</t>
  </si>
  <si>
    <r>
      <t xml:space="preserve">Impresora tipo A.
</t>
    </r>
    <r>
      <rPr>
        <sz val="12"/>
        <rFont val="Times New Roman"/>
        <family val="1"/>
      </rPr>
      <t xml:space="preserve">Equipo/multifuncional para oficina y áreas de alto consumo  </t>
    </r>
  </si>
  <si>
    <r>
      <t xml:space="preserve">Impresora tipo E.
</t>
    </r>
    <r>
      <rPr>
        <sz val="12"/>
        <color theme="1"/>
        <rFont val="Times New Roman"/>
        <family val="1"/>
      </rPr>
      <t xml:space="preserve">Equipo /multifuncional para oficinas y áreas tamaño medio </t>
    </r>
  </si>
  <si>
    <t>El Seibo</t>
  </si>
  <si>
    <t>Higuey</t>
  </si>
  <si>
    <r>
      <t xml:space="preserve">Impresora tipo B. 
</t>
    </r>
    <r>
      <rPr>
        <sz val="12"/>
        <color theme="1"/>
        <rFont val="Times New Roman"/>
        <family val="1"/>
      </rPr>
      <t xml:space="preserve">Equipo /multifuncional para oficinas y áreas tamaño medio </t>
    </r>
  </si>
  <si>
    <t>La Vega</t>
  </si>
  <si>
    <t>Moca</t>
  </si>
  <si>
    <t>Monte Plata</t>
  </si>
  <si>
    <t>Montecristi</t>
  </si>
  <si>
    <t>Nagua</t>
  </si>
  <si>
    <t>Puerto Plata</t>
  </si>
  <si>
    <t>Punta Cana</t>
  </si>
  <si>
    <t>Samaná</t>
  </si>
  <si>
    <t>San Cristóbal</t>
  </si>
  <si>
    <t>San Fancisco de Macorís (Tribunales)</t>
  </si>
  <si>
    <t>San Fancisco de Macorís (Mensuras)</t>
  </si>
  <si>
    <t>San Juan de la Maguana</t>
  </si>
  <si>
    <t>San Pedro de Macorís</t>
  </si>
  <si>
    <t>Santiago</t>
  </si>
  <si>
    <r>
      <t xml:space="preserve">Impresora tipo A.
</t>
    </r>
    <r>
      <rPr>
        <sz val="12"/>
        <color theme="1"/>
        <rFont val="Times New Roman"/>
        <family val="1"/>
      </rPr>
      <t xml:space="preserve">Equipo/multifuncional para oficina y áreas de alto consumo  </t>
    </r>
  </si>
  <si>
    <t>Santiago Rodríguez</t>
  </si>
  <si>
    <t>Santo Domingo Este</t>
  </si>
  <si>
    <t>Valverde Mao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</si>
  <si>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</si>
  <si>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</si>
  <si>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</si>
  <si>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</si>
  <si>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</si>
  <si>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</si>
  <si>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RI-LPN-BS-2025-004</t>
  </si>
  <si>
    <t>Neiba</t>
  </si>
  <si>
    <r>
      <t xml:space="preserve">Impresora tipo D.
</t>
    </r>
    <r>
      <rPr>
        <sz val="12"/>
        <color theme="1"/>
        <rFont val="Times New Roman"/>
        <family val="1"/>
      </rPr>
      <t xml:space="preserve">Equipo /multifuncional para oficinas y áreas tamaño pequeño </t>
    </r>
  </si>
  <si>
    <t>Nota: Estos costos deberán incluir el traslado, instalación, parametrización y configuración de los equipos multifuncionales, asi tambien como el plan de mantenimiento preventivo y asistencia continua y presencial, durante 24 meses o hasta su fiel cumplimiento. Conforme a lo indicado en el pliego de condiciones.</t>
  </si>
  <si>
    <t xml:space="preserve"> Cantidad por equipo</t>
  </si>
  <si>
    <t>Sub total por 24 meses</t>
  </si>
  <si>
    <t xml:space="preserve">Monto total </t>
  </si>
  <si>
    <t xml:space="preserve">Precio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</si>
</sst>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50D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2" borderId="4" xfId="0" applyFont="1" applyFill="1" applyBorder="1" applyAlignment="1">
      <alignment horizontal="center"/>
    </xf>
    <xf numFmtId="43" fontId="11" fillId="2" borderId="4" xfId="1" applyFont="1" applyFill="1" applyBorder="1" applyAlignment="1" applyProtection="1">
      <alignment horizontal="center"/>
      <protection locked="0"/>
    </xf>
    <xf numFmtId="43" fontId="11" fillId="2" borderId="4" xfId="1" applyFont="1" applyFill="1" applyBorder="1" applyAlignment="1" applyProtection="1">
      <protection locked="0"/>
    </xf>
    <xf numFmtId="43" fontId="11" fillId="2" borderId="4" xfId="1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center" vertical="center"/>
    </xf>
    <xf numFmtId="164" fontId="10" fillId="2" borderId="0" xfId="0" applyNumberFormat="1" applyFont="1" applyFill="1"/>
    <xf numFmtId="164" fontId="10" fillId="2" borderId="0" xfId="0" applyNumberFormat="1" applyFont="1" applyFill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10" fillId="2" borderId="5" xfId="0" applyFont="1" applyFill="1" applyBorder="1" applyProtection="1">
      <protection locked="0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11" fillId="0" borderId="5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43" fontId="11" fillId="2" borderId="4" xfId="1" applyFont="1" applyFill="1" applyBorder="1" applyAlignment="1" applyProtection="1">
      <alignment horizontal="center" vertical="center"/>
      <protection locked="0"/>
    </xf>
    <xf numFmtId="43" fontId="11" fillId="2" borderId="4" xfId="1" applyFont="1" applyFill="1" applyBorder="1" applyAlignment="1" applyProtection="1">
      <alignment vertical="center" wrapText="1"/>
      <protection locked="0"/>
    </xf>
    <xf numFmtId="43" fontId="11" fillId="2" borderId="4" xfId="1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0" fontId="17" fillId="4" borderId="3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6" xfId="0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164" fontId="19" fillId="5" borderId="4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/>
    </xf>
    <xf numFmtId="43" fontId="11" fillId="2" borderId="2" xfId="1" applyFont="1" applyFill="1" applyBorder="1" applyAlignment="1" applyProtection="1">
      <alignment horizontal="center" wrapText="1"/>
      <protection locked="0"/>
    </xf>
    <xf numFmtId="43" fontId="11" fillId="2" borderId="5" xfId="1" applyFont="1" applyFill="1" applyBorder="1" applyAlignment="1" applyProtection="1">
      <alignment horizontal="center" wrapText="1"/>
      <protection locked="0"/>
    </xf>
    <xf numFmtId="43" fontId="11" fillId="2" borderId="3" xfId="1" applyFont="1" applyFill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47625</xdr:rowOff>
    </xdr:from>
    <xdr:to>
      <xdr:col>4</xdr:col>
      <xdr:colOff>495300</xdr:colOff>
      <xdr:row>4</xdr:row>
      <xdr:rowOff>55244</xdr:rowOff>
    </xdr:to>
    <xdr:pic>
      <xdr:nvPicPr>
        <xdr:cNvPr id="4" name="officeArt object" descr="Image">
          <a:extLst>
            <a:ext uri="{FF2B5EF4-FFF2-40B4-BE49-F238E27FC236}">
              <a16:creationId xmlns:a16="http://schemas.microsoft.com/office/drawing/2014/main" id="{847BD115-F887-4145-84B0-325E8946BD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7625"/>
          <a:ext cx="16859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O87"/>
  <sheetViews>
    <sheetView tabSelected="1" topLeftCell="D8" zoomScale="70" zoomScaleNormal="70" workbookViewId="0">
      <selection activeCell="M14" sqref="M14:M77"/>
    </sheetView>
  </sheetViews>
  <sheetFormatPr baseColWidth="10" defaultColWidth="12.109375" defaultRowHeight="14.4" x14ac:dyDescent="0.3"/>
  <cols>
    <col min="1" max="1" width="4.33203125" style="2" customWidth="1"/>
    <col min="2" max="2" width="7.109375" style="43" customWidth="1"/>
    <col min="3" max="6" width="12.109375" style="30"/>
    <col min="7" max="7" width="10.5546875" style="30" bestFit="1" customWidth="1"/>
    <col min="8" max="8" width="15.33203125" style="2" customWidth="1"/>
    <col min="9" max="9" width="14" style="2" customWidth="1"/>
    <col min="10" max="10" width="16.21875" style="43" customWidth="1"/>
    <col min="11" max="12" width="24.77734375" style="2" customWidth="1"/>
    <col min="13" max="13" width="13" style="5" customWidth="1"/>
    <col min="14" max="14" width="16.88671875" style="6" bestFit="1" customWidth="1"/>
    <col min="15" max="16384" width="12.109375" style="2"/>
  </cols>
  <sheetData>
    <row r="1" spans="2:15" ht="17.399999999999999" x14ac:dyDescent="0.35">
      <c r="B1" s="4"/>
      <c r="C1" s="29"/>
      <c r="D1" s="29"/>
      <c r="F1" s="29"/>
      <c r="G1" s="29"/>
      <c r="H1" s="1"/>
      <c r="I1" s="3"/>
      <c r="J1" s="4"/>
      <c r="K1" s="1"/>
      <c r="L1" s="1"/>
    </row>
    <row r="2" spans="2:15" ht="20.399999999999999" x14ac:dyDescent="0.35">
      <c r="B2" s="4"/>
      <c r="C2" s="29"/>
      <c r="D2" s="29"/>
      <c r="E2" s="29"/>
      <c r="F2" s="31"/>
      <c r="G2" s="31"/>
      <c r="H2" s="7"/>
      <c r="I2" s="9"/>
      <c r="J2" s="4"/>
      <c r="K2" s="1"/>
      <c r="L2" s="1"/>
      <c r="M2" s="10" t="s">
        <v>0</v>
      </c>
      <c r="N2" s="11"/>
    </row>
    <row r="3" spans="2:15" ht="17.399999999999999" x14ac:dyDescent="0.3">
      <c r="B3" s="12"/>
      <c r="C3" s="32"/>
      <c r="F3" s="33"/>
      <c r="G3" s="33"/>
      <c r="H3" s="8"/>
      <c r="M3" s="93" t="s">
        <v>1</v>
      </c>
      <c r="N3" s="94"/>
    </row>
    <row r="4" spans="2:15" x14ac:dyDescent="0.3">
      <c r="M4" s="95" t="s">
        <v>51</v>
      </c>
      <c r="N4" s="96"/>
      <c r="O4" s="13"/>
    </row>
    <row r="5" spans="2:15" ht="17.399999999999999" x14ac:dyDescent="0.35">
      <c r="B5" s="97" t="s">
        <v>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7" spans="2:15" ht="15.6" x14ac:dyDescent="0.3">
      <c r="B7" s="79" t="s">
        <v>3</v>
      </c>
      <c r="C7" s="79"/>
      <c r="D7" s="79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5" ht="15.6" x14ac:dyDescent="0.3">
      <c r="B8" s="44"/>
      <c r="C8" s="34"/>
      <c r="D8" s="34"/>
      <c r="E8" s="16"/>
      <c r="F8" s="16"/>
      <c r="G8" s="16"/>
      <c r="H8" s="15"/>
      <c r="I8" s="15"/>
      <c r="J8" s="49"/>
      <c r="K8" s="15"/>
      <c r="L8" s="15"/>
      <c r="M8" s="16"/>
      <c r="N8" s="15"/>
    </row>
    <row r="9" spans="2:15" ht="15.6" x14ac:dyDescent="0.3">
      <c r="B9" s="79" t="s">
        <v>4</v>
      </c>
      <c r="C9" s="79"/>
      <c r="D9" s="79"/>
      <c r="E9" s="90"/>
      <c r="F9" s="90"/>
      <c r="G9" s="90"/>
      <c r="H9" s="17"/>
      <c r="I9" s="17"/>
      <c r="J9" s="45"/>
      <c r="K9" s="14" t="s">
        <v>5</v>
      </c>
      <c r="L9" s="14"/>
      <c r="M9" s="91"/>
      <c r="N9" s="91"/>
    </row>
    <row r="10" spans="2:15" ht="15.6" x14ac:dyDescent="0.3">
      <c r="B10" s="45"/>
      <c r="C10" s="18"/>
      <c r="D10" s="18"/>
      <c r="E10" s="18"/>
      <c r="F10" s="18"/>
      <c r="G10" s="18"/>
      <c r="H10" s="17"/>
      <c r="I10" s="17"/>
      <c r="J10" s="45"/>
      <c r="K10" s="17"/>
      <c r="L10" s="17"/>
      <c r="M10" s="18"/>
      <c r="N10" s="17"/>
    </row>
    <row r="11" spans="2:15" ht="17.399999999999999" x14ac:dyDescent="0.3">
      <c r="B11" s="107" t="s">
        <v>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5" ht="74.400000000000006" customHeight="1" x14ac:dyDescent="0.3">
      <c r="B12" s="102" t="s">
        <v>7</v>
      </c>
      <c r="C12" s="103" t="s">
        <v>8</v>
      </c>
      <c r="D12" s="104"/>
      <c r="E12" s="104"/>
      <c r="F12" s="104"/>
      <c r="G12" s="104"/>
      <c r="H12" s="105"/>
      <c r="I12" s="102" t="s">
        <v>9</v>
      </c>
      <c r="J12" s="102" t="s">
        <v>55</v>
      </c>
      <c r="K12" s="106" t="s">
        <v>58</v>
      </c>
      <c r="L12" s="106" t="s">
        <v>56</v>
      </c>
      <c r="M12" s="106" t="s">
        <v>10</v>
      </c>
      <c r="N12" s="106" t="s">
        <v>57</v>
      </c>
    </row>
    <row r="13" spans="2:15" ht="15.75" customHeight="1" x14ac:dyDescent="0.3">
      <c r="B13" s="76">
        <v>1</v>
      </c>
      <c r="C13" s="73" t="s">
        <v>11</v>
      </c>
      <c r="D13" s="74"/>
      <c r="E13" s="74"/>
      <c r="F13" s="74"/>
      <c r="G13" s="74"/>
      <c r="H13" s="74"/>
      <c r="I13" s="74"/>
      <c r="J13" s="75"/>
      <c r="K13" s="108"/>
      <c r="L13" s="109"/>
      <c r="M13" s="109"/>
      <c r="N13" s="110"/>
    </row>
    <row r="14" spans="2:15" s="43" customFormat="1" ht="31.5" customHeight="1" x14ac:dyDescent="0.3">
      <c r="B14" s="77"/>
      <c r="C14" s="58" t="s">
        <v>12</v>
      </c>
      <c r="D14" s="59"/>
      <c r="E14" s="59"/>
      <c r="F14" s="59"/>
      <c r="G14" s="59"/>
      <c r="H14" s="60"/>
      <c r="I14" s="39" t="s">
        <v>13</v>
      </c>
      <c r="J14" s="39">
        <v>1</v>
      </c>
      <c r="K14" s="40"/>
      <c r="L14" s="40"/>
      <c r="M14" s="41">
        <f>+L14*0.18%</f>
        <v>0</v>
      </c>
      <c r="N14" s="42">
        <f>+M14+L14</f>
        <v>0</v>
      </c>
    </row>
    <row r="15" spans="2:15" ht="15.6" x14ac:dyDescent="0.3">
      <c r="B15" s="76">
        <v>2</v>
      </c>
      <c r="C15" s="67" t="s">
        <v>14</v>
      </c>
      <c r="D15" s="68"/>
      <c r="E15" s="68"/>
      <c r="F15" s="68"/>
      <c r="G15" s="68"/>
      <c r="H15" s="68"/>
      <c r="I15" s="68"/>
      <c r="J15" s="69"/>
      <c r="K15" s="20"/>
      <c r="L15" s="20"/>
      <c r="M15" s="41">
        <f t="shared" ref="M15:M77" si="0">+L15*0.18%</f>
        <v>0</v>
      </c>
      <c r="N15" s="21">
        <f>(K15+M15)*J15</f>
        <v>0</v>
      </c>
    </row>
    <row r="16" spans="2:15" ht="32.25" customHeight="1" x14ac:dyDescent="0.3">
      <c r="B16" s="77"/>
      <c r="C16" s="55" t="s">
        <v>15</v>
      </c>
      <c r="D16" s="56"/>
      <c r="E16" s="56"/>
      <c r="F16" s="56"/>
      <c r="G16" s="56"/>
      <c r="H16" s="57"/>
      <c r="I16" s="19" t="s">
        <v>13</v>
      </c>
      <c r="J16" s="39">
        <v>1</v>
      </c>
      <c r="K16" s="20"/>
      <c r="L16" s="20"/>
      <c r="M16" s="41">
        <f t="shared" si="0"/>
        <v>0</v>
      </c>
      <c r="N16" s="21"/>
    </row>
    <row r="17" spans="2:14" ht="15.6" x14ac:dyDescent="0.3">
      <c r="B17" s="53">
        <v>3</v>
      </c>
      <c r="C17" s="67" t="s">
        <v>16</v>
      </c>
      <c r="D17" s="68"/>
      <c r="E17" s="68"/>
      <c r="F17" s="68"/>
      <c r="G17" s="68"/>
      <c r="H17" s="68"/>
      <c r="I17" s="68"/>
      <c r="J17" s="69"/>
      <c r="K17" s="20"/>
      <c r="L17" s="20"/>
      <c r="M17" s="41">
        <f t="shared" si="0"/>
        <v>0</v>
      </c>
      <c r="N17" s="21">
        <f>(K17+M17)*J17</f>
        <v>0</v>
      </c>
    </row>
    <row r="18" spans="2:14" ht="33.75" customHeight="1" x14ac:dyDescent="0.3">
      <c r="B18" s="54"/>
      <c r="C18" s="55" t="s">
        <v>17</v>
      </c>
      <c r="D18" s="56"/>
      <c r="E18" s="56"/>
      <c r="F18" s="56"/>
      <c r="G18" s="56"/>
      <c r="H18" s="57"/>
      <c r="I18" s="19" t="s">
        <v>13</v>
      </c>
      <c r="J18" s="39">
        <v>1</v>
      </c>
      <c r="K18" s="20"/>
      <c r="L18" s="20"/>
      <c r="M18" s="41">
        <f t="shared" si="0"/>
        <v>0</v>
      </c>
      <c r="N18" s="21"/>
    </row>
    <row r="19" spans="2:14" ht="15.6" x14ac:dyDescent="0.3">
      <c r="B19" s="53">
        <v>4</v>
      </c>
      <c r="C19" s="67" t="s">
        <v>18</v>
      </c>
      <c r="D19" s="68"/>
      <c r="E19" s="68"/>
      <c r="F19" s="68"/>
      <c r="G19" s="68"/>
      <c r="H19" s="68"/>
      <c r="I19" s="68"/>
      <c r="J19" s="69"/>
      <c r="K19" s="20"/>
      <c r="L19" s="20"/>
      <c r="M19" s="41">
        <f t="shared" si="0"/>
        <v>0</v>
      </c>
      <c r="N19" s="21">
        <f>(K19+M19)*J19</f>
        <v>0</v>
      </c>
    </row>
    <row r="20" spans="2:14" ht="33.75" customHeight="1" x14ac:dyDescent="0.3">
      <c r="B20" s="54"/>
      <c r="C20" s="58" t="s">
        <v>12</v>
      </c>
      <c r="D20" s="59"/>
      <c r="E20" s="59"/>
      <c r="F20" s="59"/>
      <c r="G20" s="59"/>
      <c r="H20" s="60"/>
      <c r="I20" s="38" t="s">
        <v>13</v>
      </c>
      <c r="J20" s="50">
        <v>1</v>
      </c>
      <c r="K20" s="20"/>
      <c r="L20" s="20"/>
      <c r="M20" s="41">
        <f t="shared" si="0"/>
        <v>0</v>
      </c>
      <c r="N20" s="21"/>
    </row>
    <row r="21" spans="2:14" ht="15.6" x14ac:dyDescent="0.3">
      <c r="B21" s="53">
        <v>5</v>
      </c>
      <c r="C21" s="67" t="s">
        <v>19</v>
      </c>
      <c r="D21" s="68"/>
      <c r="E21" s="68"/>
      <c r="F21" s="68"/>
      <c r="G21" s="68"/>
      <c r="H21" s="68"/>
      <c r="I21" s="68"/>
      <c r="J21" s="69"/>
      <c r="K21" s="22"/>
      <c r="L21" s="22"/>
      <c r="M21" s="41">
        <f t="shared" si="0"/>
        <v>0</v>
      </c>
      <c r="N21" s="21">
        <f>(K21+M21)*J21</f>
        <v>0</v>
      </c>
    </row>
    <row r="22" spans="2:14" ht="31.5" customHeight="1" x14ac:dyDescent="0.3">
      <c r="B22" s="54"/>
      <c r="C22" s="58" t="s">
        <v>12</v>
      </c>
      <c r="D22" s="59"/>
      <c r="E22" s="59"/>
      <c r="F22" s="59"/>
      <c r="G22" s="59"/>
      <c r="H22" s="60"/>
      <c r="I22" s="19" t="s">
        <v>13</v>
      </c>
      <c r="J22" s="39">
        <v>1</v>
      </c>
      <c r="K22" s="22"/>
      <c r="L22" s="22"/>
      <c r="M22" s="41">
        <f t="shared" si="0"/>
        <v>0</v>
      </c>
      <c r="N22" s="21"/>
    </row>
    <row r="23" spans="2:14" ht="15.6" x14ac:dyDescent="0.3">
      <c r="B23" s="53">
        <v>6</v>
      </c>
      <c r="C23" s="67" t="s">
        <v>20</v>
      </c>
      <c r="D23" s="68"/>
      <c r="E23" s="68"/>
      <c r="F23" s="68"/>
      <c r="G23" s="68"/>
      <c r="H23" s="68"/>
      <c r="I23" s="68"/>
      <c r="J23" s="69"/>
      <c r="K23" s="22"/>
      <c r="L23" s="22"/>
      <c r="M23" s="41">
        <f t="shared" si="0"/>
        <v>0</v>
      </c>
      <c r="N23" s="21">
        <f>(K23+M23)*J23</f>
        <v>0</v>
      </c>
    </row>
    <row r="24" spans="2:14" ht="34.5" customHeight="1" x14ac:dyDescent="0.3">
      <c r="B24" s="54"/>
      <c r="C24" s="58" t="s">
        <v>12</v>
      </c>
      <c r="D24" s="59"/>
      <c r="E24" s="59"/>
      <c r="F24" s="59"/>
      <c r="G24" s="59"/>
      <c r="H24" s="60"/>
      <c r="I24" s="19" t="s">
        <v>13</v>
      </c>
      <c r="J24" s="39">
        <v>1</v>
      </c>
      <c r="K24" s="22"/>
      <c r="L24" s="22"/>
      <c r="M24" s="41">
        <f t="shared" si="0"/>
        <v>0</v>
      </c>
      <c r="N24" s="21"/>
    </row>
    <row r="25" spans="2:14" ht="15.6" x14ac:dyDescent="0.3">
      <c r="B25" s="46"/>
      <c r="C25" s="67" t="s">
        <v>21</v>
      </c>
      <c r="D25" s="68"/>
      <c r="E25" s="68"/>
      <c r="F25" s="68"/>
      <c r="G25" s="68"/>
      <c r="H25" s="68"/>
      <c r="I25" s="68"/>
      <c r="J25" s="69"/>
      <c r="K25" s="22"/>
      <c r="L25" s="22"/>
      <c r="M25" s="41">
        <f t="shared" si="0"/>
        <v>0</v>
      </c>
      <c r="N25" s="21">
        <f>(K25+M25)*J25</f>
        <v>0</v>
      </c>
    </row>
    <row r="26" spans="2:14" ht="30.75" customHeight="1" x14ac:dyDescent="0.3">
      <c r="B26" s="46">
        <v>7</v>
      </c>
      <c r="C26" s="70" t="s">
        <v>22</v>
      </c>
      <c r="D26" s="71"/>
      <c r="E26" s="71"/>
      <c r="F26" s="71"/>
      <c r="G26" s="71"/>
      <c r="H26" s="72"/>
      <c r="I26" s="19" t="s">
        <v>13</v>
      </c>
      <c r="J26" s="39">
        <v>4</v>
      </c>
      <c r="K26" s="22"/>
      <c r="L26" s="22"/>
      <c r="M26" s="41">
        <f t="shared" si="0"/>
        <v>0</v>
      </c>
      <c r="N26" s="21"/>
    </row>
    <row r="27" spans="2:14" ht="31.5" customHeight="1" x14ac:dyDescent="0.3">
      <c r="B27" s="46">
        <f>+B26+1</f>
        <v>8</v>
      </c>
      <c r="C27" s="58" t="s">
        <v>12</v>
      </c>
      <c r="D27" s="59"/>
      <c r="E27" s="59"/>
      <c r="F27" s="59"/>
      <c r="G27" s="59"/>
      <c r="H27" s="60"/>
      <c r="I27" s="19" t="s">
        <v>13</v>
      </c>
      <c r="J27" s="39">
        <v>2</v>
      </c>
      <c r="K27" s="22"/>
      <c r="L27" s="22"/>
      <c r="M27" s="41">
        <f t="shared" si="0"/>
        <v>0</v>
      </c>
      <c r="N27" s="21"/>
    </row>
    <row r="28" spans="2:14" ht="30.75" customHeight="1" x14ac:dyDescent="0.3">
      <c r="B28" s="46">
        <f t="shared" ref="B28:B30" si="1">+B27+1</f>
        <v>9</v>
      </c>
      <c r="C28" s="55" t="s">
        <v>17</v>
      </c>
      <c r="D28" s="56"/>
      <c r="E28" s="56"/>
      <c r="F28" s="56"/>
      <c r="G28" s="56"/>
      <c r="H28" s="57"/>
      <c r="I28" s="19" t="s">
        <v>13</v>
      </c>
      <c r="J28" s="39">
        <v>9</v>
      </c>
      <c r="K28" s="22"/>
      <c r="L28" s="22"/>
      <c r="M28" s="41">
        <f t="shared" si="0"/>
        <v>0</v>
      </c>
      <c r="N28" s="21"/>
    </row>
    <row r="29" spans="2:14" ht="32.25" customHeight="1" x14ac:dyDescent="0.3">
      <c r="B29" s="46">
        <f t="shared" si="1"/>
        <v>10</v>
      </c>
      <c r="C29" s="58" t="s">
        <v>23</v>
      </c>
      <c r="D29" s="59"/>
      <c r="E29" s="59"/>
      <c r="F29" s="59"/>
      <c r="G29" s="59"/>
      <c r="H29" s="60"/>
      <c r="I29" s="19" t="s">
        <v>13</v>
      </c>
      <c r="J29" s="39">
        <v>3</v>
      </c>
      <c r="K29" s="22"/>
      <c r="L29" s="22"/>
      <c r="M29" s="41">
        <f t="shared" si="0"/>
        <v>0</v>
      </c>
      <c r="N29" s="21"/>
    </row>
    <row r="30" spans="2:14" ht="15.6" x14ac:dyDescent="0.3">
      <c r="B30" s="53">
        <f t="shared" si="1"/>
        <v>11</v>
      </c>
      <c r="C30" s="64" t="s">
        <v>24</v>
      </c>
      <c r="D30" s="65"/>
      <c r="E30" s="65"/>
      <c r="F30" s="65"/>
      <c r="G30" s="65"/>
      <c r="H30" s="65"/>
      <c r="I30" s="65"/>
      <c r="J30" s="66"/>
      <c r="K30" s="22"/>
      <c r="L30" s="22"/>
      <c r="M30" s="41">
        <f t="shared" si="0"/>
        <v>0</v>
      </c>
      <c r="N30" s="21">
        <f>(K30+M30)*J30</f>
        <v>0</v>
      </c>
    </row>
    <row r="31" spans="2:14" ht="30" customHeight="1" x14ac:dyDescent="0.3">
      <c r="B31" s="54"/>
      <c r="C31" s="55" t="s">
        <v>17</v>
      </c>
      <c r="D31" s="56"/>
      <c r="E31" s="56"/>
      <c r="F31" s="56"/>
      <c r="G31" s="56"/>
      <c r="H31" s="57"/>
      <c r="I31" s="38" t="s">
        <v>13</v>
      </c>
      <c r="J31" s="51">
        <v>1</v>
      </c>
      <c r="K31" s="22"/>
      <c r="L31" s="22"/>
      <c r="M31" s="41">
        <f t="shared" si="0"/>
        <v>0</v>
      </c>
      <c r="N31" s="21"/>
    </row>
    <row r="32" spans="2:14" ht="15.6" x14ac:dyDescent="0.3">
      <c r="B32" s="46"/>
      <c r="C32" s="61" t="s">
        <v>25</v>
      </c>
      <c r="D32" s="62"/>
      <c r="E32" s="62"/>
      <c r="F32" s="62"/>
      <c r="G32" s="62"/>
      <c r="H32" s="62"/>
      <c r="I32" s="62"/>
      <c r="J32" s="63"/>
      <c r="K32" s="22"/>
      <c r="L32" s="22"/>
      <c r="M32" s="41">
        <f t="shared" si="0"/>
        <v>0</v>
      </c>
      <c r="N32" s="21">
        <f>(K32+M32)*J32</f>
        <v>0</v>
      </c>
    </row>
    <row r="33" spans="2:14" ht="15.6" x14ac:dyDescent="0.3">
      <c r="B33" s="46">
        <v>12</v>
      </c>
      <c r="C33" s="58" t="s">
        <v>26</v>
      </c>
      <c r="D33" s="59"/>
      <c r="E33" s="59"/>
      <c r="F33" s="59"/>
      <c r="G33" s="59"/>
      <c r="H33" s="60"/>
      <c r="I33" s="19" t="s">
        <v>13</v>
      </c>
      <c r="J33" s="39">
        <v>1</v>
      </c>
      <c r="K33" s="22"/>
      <c r="L33" s="22"/>
      <c r="M33" s="41">
        <f t="shared" si="0"/>
        <v>0</v>
      </c>
      <c r="N33" s="21"/>
    </row>
    <row r="34" spans="2:14" ht="30" customHeight="1" x14ac:dyDescent="0.3">
      <c r="B34" s="46">
        <v>13</v>
      </c>
      <c r="C34" s="55" t="s">
        <v>17</v>
      </c>
      <c r="D34" s="56"/>
      <c r="E34" s="56"/>
      <c r="F34" s="56"/>
      <c r="G34" s="56"/>
      <c r="H34" s="57"/>
      <c r="I34" s="19" t="s">
        <v>13</v>
      </c>
      <c r="J34" s="39">
        <v>2</v>
      </c>
      <c r="K34" s="22"/>
      <c r="L34" s="22"/>
      <c r="M34" s="41">
        <f t="shared" si="0"/>
        <v>0</v>
      </c>
      <c r="N34" s="21"/>
    </row>
    <row r="35" spans="2:14" ht="15.6" x14ac:dyDescent="0.3">
      <c r="B35" s="46"/>
      <c r="C35" s="61" t="s">
        <v>27</v>
      </c>
      <c r="D35" s="62"/>
      <c r="E35" s="62"/>
      <c r="F35" s="62"/>
      <c r="G35" s="62"/>
      <c r="H35" s="62"/>
      <c r="I35" s="62"/>
      <c r="J35" s="63"/>
      <c r="K35" s="22"/>
      <c r="L35" s="22"/>
      <c r="M35" s="41">
        <f t="shared" si="0"/>
        <v>0</v>
      </c>
      <c r="N35" s="21">
        <f>(K35+M35)*J35</f>
        <v>0</v>
      </c>
    </row>
    <row r="36" spans="2:14" ht="15.6" x14ac:dyDescent="0.3">
      <c r="B36" s="46">
        <v>14</v>
      </c>
      <c r="C36" s="58" t="s">
        <v>26</v>
      </c>
      <c r="D36" s="59"/>
      <c r="E36" s="59"/>
      <c r="F36" s="59"/>
      <c r="G36" s="59"/>
      <c r="H36" s="60"/>
      <c r="I36" s="19" t="s">
        <v>13</v>
      </c>
      <c r="J36" s="39">
        <v>1</v>
      </c>
      <c r="K36" s="22"/>
      <c r="L36" s="22"/>
      <c r="M36" s="41">
        <f t="shared" si="0"/>
        <v>0</v>
      </c>
      <c r="N36" s="21"/>
    </row>
    <row r="37" spans="2:14" ht="34.5" customHeight="1" x14ac:dyDescent="0.3">
      <c r="B37" s="46">
        <v>15</v>
      </c>
      <c r="C37" s="58" t="s">
        <v>12</v>
      </c>
      <c r="D37" s="59"/>
      <c r="E37" s="59"/>
      <c r="F37" s="59"/>
      <c r="G37" s="59"/>
      <c r="H37" s="60"/>
      <c r="I37" s="19" t="s">
        <v>13</v>
      </c>
      <c r="J37" s="39">
        <v>1</v>
      </c>
      <c r="K37" s="22"/>
      <c r="L37" s="22"/>
      <c r="M37" s="41">
        <f t="shared" si="0"/>
        <v>0</v>
      </c>
      <c r="N37" s="21"/>
    </row>
    <row r="38" spans="2:14" ht="15.6" x14ac:dyDescent="0.3">
      <c r="B38" s="46"/>
      <c r="C38" s="61" t="s">
        <v>28</v>
      </c>
      <c r="D38" s="62"/>
      <c r="E38" s="62"/>
      <c r="F38" s="62"/>
      <c r="G38" s="62"/>
      <c r="H38" s="62"/>
      <c r="I38" s="62"/>
      <c r="J38" s="63"/>
      <c r="K38" s="22"/>
      <c r="L38" s="22"/>
      <c r="M38" s="41">
        <f t="shared" si="0"/>
        <v>0</v>
      </c>
      <c r="N38" s="21">
        <f>(K38+M38)*J38</f>
        <v>0</v>
      </c>
    </row>
    <row r="39" spans="2:14" ht="31.5" customHeight="1" x14ac:dyDescent="0.3">
      <c r="B39" s="46">
        <v>16</v>
      </c>
      <c r="C39" s="58" t="s">
        <v>12</v>
      </c>
      <c r="D39" s="59"/>
      <c r="E39" s="59"/>
      <c r="F39" s="59"/>
      <c r="G39" s="59"/>
      <c r="H39" s="60"/>
      <c r="I39" s="19" t="s">
        <v>13</v>
      </c>
      <c r="J39" s="39">
        <v>1</v>
      </c>
      <c r="K39" s="22"/>
      <c r="L39" s="22"/>
      <c r="M39" s="41">
        <f t="shared" si="0"/>
        <v>0</v>
      </c>
      <c r="N39" s="21"/>
    </row>
    <row r="40" spans="2:14" ht="15.6" x14ac:dyDescent="0.3">
      <c r="B40" s="53">
        <v>18</v>
      </c>
      <c r="C40" s="61" t="s">
        <v>29</v>
      </c>
      <c r="D40" s="62"/>
      <c r="E40" s="62"/>
      <c r="F40" s="62"/>
      <c r="G40" s="62"/>
      <c r="H40" s="62"/>
      <c r="I40" s="62"/>
      <c r="J40" s="63"/>
      <c r="K40" s="22"/>
      <c r="L40" s="22"/>
      <c r="M40" s="41">
        <f t="shared" si="0"/>
        <v>0</v>
      </c>
      <c r="N40" s="21">
        <f>(K40+M40)*J40</f>
        <v>0</v>
      </c>
    </row>
    <row r="41" spans="2:14" ht="28.5" customHeight="1" x14ac:dyDescent="0.3">
      <c r="B41" s="54"/>
      <c r="C41" s="58" t="s">
        <v>12</v>
      </c>
      <c r="D41" s="59"/>
      <c r="E41" s="59"/>
      <c r="F41" s="59"/>
      <c r="G41" s="59"/>
      <c r="H41" s="60"/>
      <c r="I41" s="19" t="s">
        <v>13</v>
      </c>
      <c r="J41" s="39">
        <v>1</v>
      </c>
      <c r="K41" s="22"/>
      <c r="L41" s="22"/>
      <c r="M41" s="41">
        <f t="shared" si="0"/>
        <v>0</v>
      </c>
      <c r="N41" s="21"/>
    </row>
    <row r="42" spans="2:14" ht="15.6" x14ac:dyDescent="0.3">
      <c r="B42" s="46"/>
      <c r="C42" s="61" t="s">
        <v>30</v>
      </c>
      <c r="D42" s="62"/>
      <c r="E42" s="62"/>
      <c r="F42" s="62"/>
      <c r="G42" s="62"/>
      <c r="H42" s="62"/>
      <c r="I42" s="62"/>
      <c r="J42" s="63"/>
      <c r="K42" s="22"/>
      <c r="L42" s="22"/>
      <c r="M42" s="41">
        <f t="shared" si="0"/>
        <v>0</v>
      </c>
      <c r="N42" s="21">
        <f>(K42+M42)*J42</f>
        <v>0</v>
      </c>
    </row>
    <row r="43" spans="2:14" ht="31.5" customHeight="1" x14ac:dyDescent="0.3">
      <c r="B43" s="46">
        <v>19</v>
      </c>
      <c r="C43" s="58" t="s">
        <v>12</v>
      </c>
      <c r="D43" s="59"/>
      <c r="E43" s="59"/>
      <c r="F43" s="59"/>
      <c r="G43" s="59"/>
      <c r="H43" s="60"/>
      <c r="I43" s="19" t="s">
        <v>13</v>
      </c>
      <c r="J43" s="39">
        <v>1</v>
      </c>
      <c r="K43" s="22"/>
      <c r="L43" s="22"/>
      <c r="M43" s="41">
        <f t="shared" si="0"/>
        <v>0</v>
      </c>
      <c r="N43" s="21"/>
    </row>
    <row r="44" spans="2:14" ht="15.6" x14ac:dyDescent="0.3">
      <c r="B44" s="46"/>
      <c r="C44" s="61" t="s">
        <v>31</v>
      </c>
      <c r="D44" s="62"/>
      <c r="E44" s="62"/>
      <c r="F44" s="62"/>
      <c r="G44" s="62"/>
      <c r="H44" s="62"/>
      <c r="I44" s="62"/>
      <c r="J44" s="63"/>
      <c r="K44" s="22"/>
      <c r="L44" s="22"/>
      <c r="M44" s="41">
        <f t="shared" si="0"/>
        <v>0</v>
      </c>
      <c r="N44" s="21">
        <f>(K44+M44)*J44</f>
        <v>0</v>
      </c>
    </row>
    <row r="45" spans="2:14" ht="30.75" customHeight="1" x14ac:dyDescent="0.3">
      <c r="B45" s="46">
        <v>20</v>
      </c>
      <c r="C45" s="58" t="s">
        <v>12</v>
      </c>
      <c r="D45" s="59"/>
      <c r="E45" s="59"/>
      <c r="F45" s="59"/>
      <c r="G45" s="59"/>
      <c r="H45" s="60"/>
      <c r="I45" s="19" t="s">
        <v>13</v>
      </c>
      <c r="J45" s="39">
        <v>1</v>
      </c>
      <c r="K45" s="22"/>
      <c r="L45" s="22"/>
      <c r="M45" s="41">
        <f t="shared" si="0"/>
        <v>0</v>
      </c>
      <c r="N45" s="21"/>
    </row>
    <row r="46" spans="2:14" ht="15.6" x14ac:dyDescent="0.3">
      <c r="B46" s="46"/>
      <c r="C46" s="61" t="s">
        <v>52</v>
      </c>
      <c r="D46" s="62"/>
      <c r="E46" s="62"/>
      <c r="F46" s="62"/>
      <c r="G46" s="62"/>
      <c r="H46" s="62"/>
      <c r="I46" s="62"/>
      <c r="J46" s="63"/>
      <c r="K46" s="22"/>
      <c r="L46" s="22"/>
      <c r="M46" s="41">
        <f t="shared" si="0"/>
        <v>0</v>
      </c>
      <c r="N46" s="21">
        <f>(K46+M46)*J46</f>
        <v>0</v>
      </c>
    </row>
    <row r="47" spans="2:14" ht="29.25" customHeight="1" x14ac:dyDescent="0.3">
      <c r="B47" s="46">
        <v>22</v>
      </c>
      <c r="C47" s="55" t="s">
        <v>17</v>
      </c>
      <c r="D47" s="56"/>
      <c r="E47" s="56"/>
      <c r="F47" s="56"/>
      <c r="G47" s="56"/>
      <c r="H47" s="57"/>
      <c r="I47" s="19" t="s">
        <v>13</v>
      </c>
      <c r="J47" s="39">
        <v>1</v>
      </c>
      <c r="K47" s="22"/>
      <c r="L47" s="22"/>
      <c r="M47" s="41">
        <f t="shared" si="0"/>
        <v>0</v>
      </c>
      <c r="N47" s="21"/>
    </row>
    <row r="48" spans="2:14" ht="15.6" x14ac:dyDescent="0.3">
      <c r="B48" s="46"/>
      <c r="C48" s="61" t="s">
        <v>32</v>
      </c>
      <c r="D48" s="62"/>
      <c r="E48" s="62"/>
      <c r="F48" s="62"/>
      <c r="G48" s="62"/>
      <c r="H48" s="62"/>
      <c r="I48" s="62"/>
      <c r="J48" s="63"/>
      <c r="K48" s="22"/>
      <c r="L48" s="22"/>
      <c r="M48" s="41">
        <f t="shared" si="0"/>
        <v>0</v>
      </c>
      <c r="N48" s="21">
        <f>(K48+M48)*J48</f>
        <v>0</v>
      </c>
    </row>
    <row r="49" spans="2:14" ht="15.6" x14ac:dyDescent="0.3">
      <c r="B49" s="46">
        <v>23</v>
      </c>
      <c r="C49" s="58" t="s">
        <v>26</v>
      </c>
      <c r="D49" s="59"/>
      <c r="E49" s="59"/>
      <c r="F49" s="59"/>
      <c r="G49" s="59"/>
      <c r="H49" s="60"/>
      <c r="I49" s="19" t="s">
        <v>13</v>
      </c>
      <c r="J49" s="39">
        <v>1</v>
      </c>
      <c r="K49" s="22"/>
      <c r="L49" s="22"/>
      <c r="M49" s="41">
        <f t="shared" si="0"/>
        <v>0</v>
      </c>
      <c r="N49" s="21"/>
    </row>
    <row r="50" spans="2:14" ht="29.25" customHeight="1" x14ac:dyDescent="0.3">
      <c r="B50" s="46">
        <v>24</v>
      </c>
      <c r="C50" s="55" t="s">
        <v>17</v>
      </c>
      <c r="D50" s="56"/>
      <c r="E50" s="56"/>
      <c r="F50" s="56"/>
      <c r="G50" s="56"/>
      <c r="H50" s="57"/>
      <c r="I50" s="19" t="s">
        <v>13</v>
      </c>
      <c r="J50" s="39">
        <v>1</v>
      </c>
      <c r="K50" s="22"/>
      <c r="L50" s="22"/>
      <c r="M50" s="41">
        <f t="shared" si="0"/>
        <v>0</v>
      </c>
      <c r="N50" s="21"/>
    </row>
    <row r="51" spans="2:14" ht="15.6" x14ac:dyDescent="0.3">
      <c r="B51" s="46"/>
      <c r="C51" s="61" t="s">
        <v>33</v>
      </c>
      <c r="D51" s="62"/>
      <c r="E51" s="62"/>
      <c r="F51" s="62"/>
      <c r="G51" s="62"/>
      <c r="H51" s="62"/>
      <c r="I51" s="62"/>
      <c r="J51" s="63"/>
      <c r="K51" s="22"/>
      <c r="L51" s="22"/>
      <c r="M51" s="41">
        <f t="shared" si="0"/>
        <v>0</v>
      </c>
      <c r="N51" s="21">
        <f>(K51+M51)*J51</f>
        <v>0</v>
      </c>
    </row>
    <row r="52" spans="2:14" ht="32.25" customHeight="1" x14ac:dyDescent="0.3">
      <c r="B52" s="46">
        <v>25</v>
      </c>
      <c r="C52" s="55" t="s">
        <v>17</v>
      </c>
      <c r="D52" s="56"/>
      <c r="E52" s="56"/>
      <c r="F52" s="56"/>
      <c r="G52" s="56"/>
      <c r="H52" s="57"/>
      <c r="I52" s="19" t="s">
        <v>13</v>
      </c>
      <c r="J52" s="39">
        <v>1</v>
      </c>
      <c r="K52" s="22"/>
      <c r="L52" s="22"/>
      <c r="M52" s="41">
        <f t="shared" si="0"/>
        <v>0</v>
      </c>
      <c r="N52" s="21"/>
    </row>
    <row r="53" spans="2:14" ht="15.6" x14ac:dyDescent="0.3">
      <c r="B53" s="46"/>
      <c r="C53" s="61" t="s">
        <v>34</v>
      </c>
      <c r="D53" s="62"/>
      <c r="E53" s="62"/>
      <c r="F53" s="62"/>
      <c r="G53" s="62"/>
      <c r="H53" s="62"/>
      <c r="I53" s="62"/>
      <c r="J53" s="63"/>
      <c r="K53" s="22"/>
      <c r="L53" s="22"/>
      <c r="M53" s="41">
        <f t="shared" si="0"/>
        <v>0</v>
      </c>
      <c r="N53" s="21">
        <f>(K53+M53)*J53</f>
        <v>0</v>
      </c>
    </row>
    <row r="54" spans="2:14" ht="33.75" customHeight="1" x14ac:dyDescent="0.3">
      <c r="B54" s="46">
        <v>26</v>
      </c>
      <c r="C54" s="55" t="s">
        <v>17</v>
      </c>
      <c r="D54" s="56"/>
      <c r="E54" s="56"/>
      <c r="F54" s="56"/>
      <c r="G54" s="56"/>
      <c r="H54" s="57"/>
      <c r="I54" s="19" t="s">
        <v>13</v>
      </c>
      <c r="J54" s="39">
        <v>1</v>
      </c>
      <c r="K54" s="22"/>
      <c r="L54" s="22"/>
      <c r="M54" s="41">
        <f t="shared" si="0"/>
        <v>0</v>
      </c>
      <c r="N54" s="21"/>
    </row>
    <row r="55" spans="2:14" ht="15.6" x14ac:dyDescent="0.3">
      <c r="B55" s="46"/>
      <c r="C55" s="61" t="s">
        <v>35</v>
      </c>
      <c r="D55" s="62"/>
      <c r="E55" s="62"/>
      <c r="F55" s="62"/>
      <c r="G55" s="62"/>
      <c r="H55" s="62"/>
      <c r="I55" s="62"/>
      <c r="J55" s="63"/>
      <c r="K55" s="22"/>
      <c r="L55" s="22"/>
      <c r="M55" s="41">
        <f t="shared" si="0"/>
        <v>0</v>
      </c>
      <c r="N55" s="21">
        <f>(K55+M55)*J55</f>
        <v>0</v>
      </c>
    </row>
    <row r="56" spans="2:14" ht="36.75" customHeight="1" x14ac:dyDescent="0.3">
      <c r="B56" s="46">
        <v>27</v>
      </c>
      <c r="C56" s="58" t="s">
        <v>12</v>
      </c>
      <c r="D56" s="59"/>
      <c r="E56" s="59"/>
      <c r="F56" s="59"/>
      <c r="G56" s="59"/>
      <c r="H56" s="60"/>
      <c r="I56" s="19" t="s">
        <v>13</v>
      </c>
      <c r="J56" s="39">
        <v>1</v>
      </c>
      <c r="K56" s="22"/>
      <c r="L56" s="22"/>
      <c r="M56" s="41">
        <f t="shared" si="0"/>
        <v>0</v>
      </c>
      <c r="N56" s="21"/>
    </row>
    <row r="57" spans="2:14" ht="15.6" x14ac:dyDescent="0.3">
      <c r="B57" s="46"/>
      <c r="C57" s="61" t="s">
        <v>36</v>
      </c>
      <c r="D57" s="62"/>
      <c r="E57" s="62"/>
      <c r="F57" s="62"/>
      <c r="G57" s="62"/>
      <c r="H57" s="62"/>
      <c r="I57" s="62"/>
      <c r="J57" s="63"/>
      <c r="K57" s="22"/>
      <c r="L57" s="22"/>
      <c r="M57" s="41">
        <f t="shared" si="0"/>
        <v>0</v>
      </c>
      <c r="N57" s="21">
        <f>(K57+M57)*J57</f>
        <v>0</v>
      </c>
    </row>
    <row r="58" spans="2:14" ht="33.75" customHeight="1" x14ac:dyDescent="0.3">
      <c r="B58" s="46">
        <v>28</v>
      </c>
      <c r="C58" s="58" t="s">
        <v>26</v>
      </c>
      <c r="D58" s="59"/>
      <c r="E58" s="59"/>
      <c r="F58" s="59"/>
      <c r="G58" s="59"/>
      <c r="H58" s="60"/>
      <c r="I58" s="19" t="s">
        <v>13</v>
      </c>
      <c r="J58" s="39">
        <v>1</v>
      </c>
      <c r="K58" s="22"/>
      <c r="L58" s="22"/>
      <c r="M58" s="41">
        <f t="shared" si="0"/>
        <v>0</v>
      </c>
      <c r="N58" s="21"/>
    </row>
    <row r="59" spans="2:14" ht="33" customHeight="1" x14ac:dyDescent="0.3">
      <c r="B59" s="46">
        <v>29</v>
      </c>
      <c r="C59" s="58" t="s">
        <v>53</v>
      </c>
      <c r="D59" s="59"/>
      <c r="E59" s="59"/>
      <c r="F59" s="59"/>
      <c r="G59" s="59"/>
      <c r="H59" s="60"/>
      <c r="I59" s="19" t="s">
        <v>13</v>
      </c>
      <c r="J59" s="39">
        <v>2</v>
      </c>
      <c r="K59" s="22"/>
      <c r="L59" s="22"/>
      <c r="M59" s="41">
        <f t="shared" si="0"/>
        <v>0</v>
      </c>
      <c r="N59" s="21"/>
    </row>
    <row r="60" spans="2:14" ht="15.6" x14ac:dyDescent="0.3">
      <c r="B60" s="46"/>
      <c r="C60" s="61" t="s">
        <v>37</v>
      </c>
      <c r="D60" s="62"/>
      <c r="E60" s="62"/>
      <c r="F60" s="62"/>
      <c r="G60" s="62"/>
      <c r="H60" s="62"/>
      <c r="I60" s="62"/>
      <c r="J60" s="63"/>
      <c r="K60" s="22"/>
      <c r="L60" s="22"/>
      <c r="M60" s="41">
        <f t="shared" si="0"/>
        <v>0</v>
      </c>
      <c r="N60" s="21">
        <f>(K60+M60)*J60</f>
        <v>0</v>
      </c>
    </row>
    <row r="61" spans="2:14" ht="27" customHeight="1" x14ac:dyDescent="0.3">
      <c r="B61" s="46">
        <v>31</v>
      </c>
      <c r="C61" s="58" t="s">
        <v>12</v>
      </c>
      <c r="D61" s="59"/>
      <c r="E61" s="59"/>
      <c r="F61" s="59"/>
      <c r="G61" s="59"/>
      <c r="H61" s="60"/>
      <c r="I61" s="19" t="s">
        <v>13</v>
      </c>
      <c r="J61" s="39">
        <v>1</v>
      </c>
      <c r="K61" s="22"/>
      <c r="L61" s="22"/>
      <c r="M61" s="41">
        <f t="shared" si="0"/>
        <v>0</v>
      </c>
      <c r="N61" s="21"/>
    </row>
    <row r="62" spans="2:14" ht="29.25" customHeight="1" x14ac:dyDescent="0.3">
      <c r="B62" s="46">
        <v>32</v>
      </c>
      <c r="C62" s="55" t="s">
        <v>17</v>
      </c>
      <c r="D62" s="56"/>
      <c r="E62" s="56"/>
      <c r="F62" s="56"/>
      <c r="G62" s="56"/>
      <c r="H62" s="57"/>
      <c r="I62" s="19" t="s">
        <v>13</v>
      </c>
      <c r="J62" s="39">
        <v>1</v>
      </c>
      <c r="K62" s="22"/>
      <c r="L62" s="22"/>
      <c r="M62" s="41">
        <f t="shared" si="0"/>
        <v>0</v>
      </c>
      <c r="N62" s="21"/>
    </row>
    <row r="63" spans="2:14" ht="15.6" x14ac:dyDescent="0.3">
      <c r="B63" s="46"/>
      <c r="C63" s="61" t="s">
        <v>38</v>
      </c>
      <c r="D63" s="62"/>
      <c r="E63" s="62"/>
      <c r="F63" s="62"/>
      <c r="G63" s="62"/>
      <c r="H63" s="62"/>
      <c r="I63" s="62"/>
      <c r="J63" s="63"/>
      <c r="K63" s="22"/>
      <c r="L63" s="22"/>
      <c r="M63" s="41">
        <f t="shared" si="0"/>
        <v>0</v>
      </c>
      <c r="N63" s="21">
        <f>(K63+M63)*J63</f>
        <v>0</v>
      </c>
    </row>
    <row r="64" spans="2:14" ht="34.5" customHeight="1" x14ac:dyDescent="0.3">
      <c r="B64" s="46">
        <v>33</v>
      </c>
      <c r="C64" s="55" t="s">
        <v>17</v>
      </c>
      <c r="D64" s="56"/>
      <c r="E64" s="56"/>
      <c r="F64" s="56"/>
      <c r="G64" s="56"/>
      <c r="H64" s="57"/>
      <c r="I64" s="19" t="s">
        <v>13</v>
      </c>
      <c r="J64" s="39">
        <v>1</v>
      </c>
      <c r="K64" s="22"/>
      <c r="L64" s="22"/>
      <c r="M64" s="41">
        <f t="shared" si="0"/>
        <v>0</v>
      </c>
      <c r="N64" s="21"/>
    </row>
    <row r="65" spans="2:14" ht="15.6" x14ac:dyDescent="0.3">
      <c r="B65" s="46"/>
      <c r="C65" s="61" t="s">
        <v>39</v>
      </c>
      <c r="D65" s="62"/>
      <c r="E65" s="62"/>
      <c r="F65" s="62"/>
      <c r="G65" s="62"/>
      <c r="H65" s="62"/>
      <c r="I65" s="62"/>
      <c r="J65" s="63"/>
      <c r="K65" s="22"/>
      <c r="L65" s="22"/>
      <c r="M65" s="41">
        <f t="shared" si="0"/>
        <v>0</v>
      </c>
      <c r="N65" s="21">
        <f>(K65+M65)*J65</f>
        <v>0</v>
      </c>
    </row>
    <row r="66" spans="2:14" ht="32.25" customHeight="1" x14ac:dyDescent="0.3">
      <c r="B66" s="46">
        <v>34</v>
      </c>
      <c r="C66" s="58" t="s">
        <v>12</v>
      </c>
      <c r="D66" s="59"/>
      <c r="E66" s="59"/>
      <c r="F66" s="59"/>
      <c r="G66" s="59"/>
      <c r="H66" s="60"/>
      <c r="I66" s="19" t="s">
        <v>13</v>
      </c>
      <c r="J66" s="39">
        <v>1</v>
      </c>
      <c r="K66" s="22"/>
      <c r="L66" s="22"/>
      <c r="M66" s="41">
        <f t="shared" si="0"/>
        <v>0</v>
      </c>
      <c r="N66" s="21"/>
    </row>
    <row r="67" spans="2:14" ht="15.6" x14ac:dyDescent="0.3">
      <c r="B67" s="46"/>
      <c r="C67" s="61" t="s">
        <v>40</v>
      </c>
      <c r="D67" s="62"/>
      <c r="E67" s="62"/>
      <c r="F67" s="62"/>
      <c r="G67" s="62"/>
      <c r="H67" s="62"/>
      <c r="I67" s="62"/>
      <c r="J67" s="63"/>
      <c r="K67" s="22"/>
      <c r="L67" s="22"/>
      <c r="M67" s="41">
        <f t="shared" si="0"/>
        <v>0</v>
      </c>
      <c r="N67" s="21">
        <f>(K67+M67)*J67</f>
        <v>0</v>
      </c>
    </row>
    <row r="68" spans="2:14" ht="34.5" customHeight="1" x14ac:dyDescent="0.3">
      <c r="B68" s="46">
        <v>35</v>
      </c>
      <c r="C68" s="58" t="s">
        <v>41</v>
      </c>
      <c r="D68" s="59"/>
      <c r="E68" s="59"/>
      <c r="F68" s="59"/>
      <c r="G68" s="59"/>
      <c r="H68" s="60"/>
      <c r="I68" s="19" t="s">
        <v>13</v>
      </c>
      <c r="J68" s="39">
        <v>2</v>
      </c>
      <c r="K68" s="22"/>
      <c r="L68" s="22"/>
      <c r="M68" s="41">
        <f t="shared" si="0"/>
        <v>0</v>
      </c>
      <c r="N68" s="21"/>
    </row>
    <row r="69" spans="2:14" ht="39.75" customHeight="1" x14ac:dyDescent="0.3">
      <c r="B69" s="46">
        <v>36</v>
      </c>
      <c r="C69" s="58" t="s">
        <v>26</v>
      </c>
      <c r="D69" s="59"/>
      <c r="E69" s="59"/>
      <c r="F69" s="59"/>
      <c r="G69" s="59"/>
      <c r="H69" s="60"/>
      <c r="I69" s="19" t="s">
        <v>13</v>
      </c>
      <c r="J69" s="39">
        <v>1</v>
      </c>
      <c r="K69" s="22"/>
      <c r="L69" s="22"/>
      <c r="M69" s="41">
        <f t="shared" si="0"/>
        <v>0</v>
      </c>
      <c r="N69" s="21"/>
    </row>
    <row r="70" spans="2:14" ht="33.75" customHeight="1" x14ac:dyDescent="0.3">
      <c r="B70" s="46">
        <v>37</v>
      </c>
      <c r="C70" s="58" t="s">
        <v>12</v>
      </c>
      <c r="D70" s="59"/>
      <c r="E70" s="59"/>
      <c r="F70" s="59"/>
      <c r="G70" s="59"/>
      <c r="H70" s="60"/>
      <c r="I70" s="19" t="s">
        <v>13</v>
      </c>
      <c r="J70" s="39">
        <v>1</v>
      </c>
      <c r="K70" s="22"/>
      <c r="L70" s="22"/>
      <c r="M70" s="41">
        <f t="shared" si="0"/>
        <v>0</v>
      </c>
      <c r="N70" s="21"/>
    </row>
    <row r="71" spans="2:14" ht="32.25" customHeight="1" x14ac:dyDescent="0.3">
      <c r="B71" s="46">
        <v>38</v>
      </c>
      <c r="C71" s="55" t="s">
        <v>17</v>
      </c>
      <c r="D71" s="56"/>
      <c r="E71" s="56"/>
      <c r="F71" s="56"/>
      <c r="G71" s="56"/>
      <c r="H71" s="57"/>
      <c r="I71" s="19" t="s">
        <v>13</v>
      </c>
      <c r="J71" s="39">
        <v>2</v>
      </c>
      <c r="K71" s="22"/>
      <c r="L71" s="22"/>
      <c r="M71" s="41">
        <f t="shared" si="0"/>
        <v>0</v>
      </c>
      <c r="N71" s="21"/>
    </row>
    <row r="72" spans="2:14" ht="15.6" x14ac:dyDescent="0.3">
      <c r="B72" s="46"/>
      <c r="C72" s="61" t="s">
        <v>42</v>
      </c>
      <c r="D72" s="62"/>
      <c r="E72" s="62"/>
      <c r="F72" s="62"/>
      <c r="G72" s="62"/>
      <c r="H72" s="62"/>
      <c r="I72" s="62"/>
      <c r="J72" s="63"/>
      <c r="K72" s="22"/>
      <c r="L72" s="22"/>
      <c r="M72" s="41">
        <f t="shared" si="0"/>
        <v>0</v>
      </c>
      <c r="N72" s="21">
        <f>(K72+M72)*J72</f>
        <v>0</v>
      </c>
    </row>
    <row r="73" spans="2:14" ht="35.25" customHeight="1" x14ac:dyDescent="0.3">
      <c r="B73" s="46">
        <v>39</v>
      </c>
      <c r="C73" s="58" t="s">
        <v>12</v>
      </c>
      <c r="D73" s="59"/>
      <c r="E73" s="59"/>
      <c r="F73" s="59"/>
      <c r="G73" s="59"/>
      <c r="H73" s="60"/>
      <c r="I73" s="19" t="s">
        <v>13</v>
      </c>
      <c r="J73" s="39">
        <v>1</v>
      </c>
      <c r="K73" s="22"/>
      <c r="L73" s="22"/>
      <c r="M73" s="41">
        <f t="shared" si="0"/>
        <v>0</v>
      </c>
      <c r="N73" s="21"/>
    </row>
    <row r="74" spans="2:14" ht="15.6" x14ac:dyDescent="0.3">
      <c r="B74" s="46"/>
      <c r="C74" s="61" t="s">
        <v>43</v>
      </c>
      <c r="D74" s="62"/>
      <c r="E74" s="62"/>
      <c r="F74" s="62"/>
      <c r="G74" s="62"/>
      <c r="H74" s="62"/>
      <c r="I74" s="62"/>
      <c r="J74" s="63"/>
      <c r="K74" s="22"/>
      <c r="L74" s="22"/>
      <c r="M74" s="41">
        <f t="shared" si="0"/>
        <v>0</v>
      </c>
      <c r="N74" s="21">
        <f>(K74+M74)*J74</f>
        <v>0</v>
      </c>
    </row>
    <row r="75" spans="2:14" ht="29.25" customHeight="1" x14ac:dyDescent="0.3">
      <c r="B75" s="46">
        <v>40</v>
      </c>
      <c r="C75" s="58" t="s">
        <v>12</v>
      </c>
      <c r="D75" s="59"/>
      <c r="E75" s="59"/>
      <c r="F75" s="59"/>
      <c r="G75" s="59"/>
      <c r="H75" s="60"/>
      <c r="I75" s="19" t="s">
        <v>13</v>
      </c>
      <c r="J75" s="39">
        <v>1</v>
      </c>
      <c r="K75" s="22"/>
      <c r="L75" s="22"/>
      <c r="M75" s="41">
        <f t="shared" si="0"/>
        <v>0</v>
      </c>
      <c r="N75" s="21"/>
    </row>
    <row r="76" spans="2:14" ht="15.6" x14ac:dyDescent="0.3">
      <c r="B76" s="46"/>
      <c r="C76" s="61" t="s">
        <v>44</v>
      </c>
      <c r="D76" s="62"/>
      <c r="E76" s="62"/>
      <c r="F76" s="62"/>
      <c r="G76" s="62"/>
      <c r="H76" s="62"/>
      <c r="I76" s="62"/>
      <c r="J76" s="63"/>
      <c r="K76" s="22"/>
      <c r="L76" s="22"/>
      <c r="M76" s="41">
        <f t="shared" si="0"/>
        <v>0</v>
      </c>
      <c r="N76" s="21"/>
    </row>
    <row r="77" spans="2:14" ht="30" customHeight="1" x14ac:dyDescent="0.3">
      <c r="B77" s="46">
        <v>41</v>
      </c>
      <c r="C77" s="58" t="s">
        <v>12</v>
      </c>
      <c r="D77" s="59"/>
      <c r="E77" s="59"/>
      <c r="F77" s="59"/>
      <c r="G77" s="59"/>
      <c r="H77" s="60"/>
      <c r="I77" s="19" t="s">
        <v>13</v>
      </c>
      <c r="J77" s="39">
        <v>1</v>
      </c>
      <c r="K77" s="22"/>
      <c r="L77" s="22"/>
      <c r="M77" s="41">
        <f t="shared" si="0"/>
        <v>0</v>
      </c>
      <c r="N77" s="21">
        <f>(K77+M77)*J77</f>
        <v>0</v>
      </c>
    </row>
    <row r="78" spans="2:14" ht="33.75" customHeight="1" x14ac:dyDescent="0.3">
      <c r="B78" s="99" t="s">
        <v>54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1"/>
    </row>
    <row r="79" spans="2:14" ht="16.2" thickBot="1" x14ac:dyDescent="0.35">
      <c r="B79" s="47"/>
      <c r="C79" s="18"/>
      <c r="D79" s="18"/>
      <c r="E79" s="18"/>
      <c r="F79" s="18"/>
      <c r="G79" s="18"/>
      <c r="H79" s="17"/>
      <c r="I79" s="23"/>
      <c r="J79" s="23"/>
      <c r="K79" s="24"/>
      <c r="L79" s="24"/>
      <c r="M79" s="25"/>
      <c r="N79" s="24"/>
    </row>
    <row r="80" spans="2:14" ht="16.2" thickBot="1" x14ac:dyDescent="0.35">
      <c r="B80" s="79" t="s">
        <v>45</v>
      </c>
      <c r="C80" s="79"/>
      <c r="D80" s="79"/>
      <c r="E80" s="80"/>
      <c r="F80" s="81">
        <f>SUM(N13:N77)</f>
        <v>0</v>
      </c>
      <c r="G80" s="82"/>
      <c r="H80" s="83"/>
      <c r="I80" s="26"/>
      <c r="J80" s="45"/>
      <c r="K80" s="17"/>
      <c r="L80" s="17"/>
      <c r="M80" s="18"/>
      <c r="N80" s="17"/>
    </row>
    <row r="81" spans="2:14" ht="15.6" x14ac:dyDescent="0.3">
      <c r="B81" s="79" t="s">
        <v>46</v>
      </c>
      <c r="C81" s="79"/>
      <c r="D81" s="79"/>
      <c r="E81" s="80"/>
      <c r="F81" s="84"/>
      <c r="G81" s="85"/>
      <c r="H81" s="85"/>
      <c r="I81" s="85"/>
      <c r="J81" s="85"/>
      <c r="K81" s="85"/>
      <c r="L81" s="85"/>
      <c r="M81" s="85"/>
      <c r="N81" s="86"/>
    </row>
    <row r="82" spans="2:14" ht="16.2" thickBot="1" x14ac:dyDescent="0.35">
      <c r="B82" s="48"/>
      <c r="C82" s="35"/>
      <c r="D82" s="35"/>
      <c r="E82" s="35"/>
      <c r="F82" s="87"/>
      <c r="G82" s="88"/>
      <c r="H82" s="88"/>
      <c r="I82" s="88"/>
      <c r="J82" s="88"/>
      <c r="K82" s="88"/>
      <c r="L82" s="88"/>
      <c r="M82" s="88"/>
      <c r="N82" s="89"/>
    </row>
    <row r="83" spans="2:14" ht="31.2" x14ac:dyDescent="0.3">
      <c r="B83" s="45" t="s">
        <v>47</v>
      </c>
      <c r="C83" s="90"/>
      <c r="D83" s="90"/>
      <c r="E83" s="90"/>
      <c r="F83" s="90"/>
      <c r="G83" s="18" t="s">
        <v>48</v>
      </c>
      <c r="H83" s="91"/>
      <c r="I83" s="91"/>
      <c r="J83" s="91"/>
      <c r="K83" s="91"/>
      <c r="L83" s="91"/>
      <c r="M83" s="91"/>
      <c r="N83" s="91"/>
    </row>
    <row r="84" spans="2:14" ht="15.6" x14ac:dyDescent="0.3">
      <c r="B84" s="45" t="s">
        <v>49</v>
      </c>
      <c r="C84" s="18"/>
      <c r="D84" s="18"/>
      <c r="E84" s="18"/>
      <c r="F84" s="18"/>
      <c r="G84" s="18"/>
      <c r="H84" s="27"/>
      <c r="I84" s="92"/>
      <c r="J84" s="92"/>
      <c r="K84" s="92"/>
      <c r="L84" s="92"/>
      <c r="M84" s="92"/>
      <c r="N84" s="92"/>
    </row>
    <row r="85" spans="2:14" ht="15.6" x14ac:dyDescent="0.3">
      <c r="B85" s="45"/>
      <c r="C85" s="18"/>
      <c r="D85" s="18"/>
      <c r="E85" s="18"/>
      <c r="F85" s="18"/>
      <c r="G85" s="18"/>
      <c r="H85" s="17"/>
      <c r="I85" s="17"/>
      <c r="J85" s="45"/>
      <c r="K85" s="17"/>
      <c r="L85" s="17"/>
      <c r="M85" s="18"/>
      <c r="N85" s="17"/>
    </row>
    <row r="86" spans="2:14" ht="15.6" x14ac:dyDescent="0.3">
      <c r="C86" s="36"/>
      <c r="D86" s="37"/>
      <c r="E86" s="37"/>
      <c r="F86" s="37"/>
      <c r="G86" s="37"/>
      <c r="H86" s="28"/>
      <c r="I86" s="28"/>
      <c r="J86" s="52"/>
      <c r="K86" s="28"/>
      <c r="L86" s="28"/>
      <c r="M86" s="28"/>
      <c r="N86" s="28"/>
    </row>
    <row r="87" spans="2:14" ht="15.6" x14ac:dyDescent="0.3">
      <c r="B87" s="78" t="s">
        <v>50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</row>
  </sheetData>
  <mergeCells count="94">
    <mergeCell ref="K13:N13"/>
    <mergeCell ref="C63:J63"/>
    <mergeCell ref="B78:N78"/>
    <mergeCell ref="C67:J67"/>
    <mergeCell ref="C72:J72"/>
    <mergeCell ref="C74:J74"/>
    <mergeCell ref="C76:J76"/>
    <mergeCell ref="C75:H75"/>
    <mergeCell ref="C73:H73"/>
    <mergeCell ref="C77:H77"/>
    <mergeCell ref="C68:H68"/>
    <mergeCell ref="C71:H71"/>
    <mergeCell ref="C69:H69"/>
    <mergeCell ref="C66:H66"/>
    <mergeCell ref="C70:H70"/>
    <mergeCell ref="C54:H54"/>
    <mergeCell ref="C42:J42"/>
    <mergeCell ref="C55:J55"/>
    <mergeCell ref="C57:J57"/>
    <mergeCell ref="C60:J60"/>
    <mergeCell ref="M3:N3"/>
    <mergeCell ref="M4:N4"/>
    <mergeCell ref="B5:N5"/>
    <mergeCell ref="B7:D7"/>
    <mergeCell ref="E7:N7"/>
    <mergeCell ref="B9:D9"/>
    <mergeCell ref="E9:G9"/>
    <mergeCell ref="M9:N9"/>
    <mergeCell ref="B11:N11"/>
    <mergeCell ref="C12:H12"/>
    <mergeCell ref="B87:N87"/>
    <mergeCell ref="B80:E80"/>
    <mergeCell ref="F80:H80"/>
    <mergeCell ref="B81:E81"/>
    <mergeCell ref="F81:N81"/>
    <mergeCell ref="F82:N82"/>
    <mergeCell ref="C83:F83"/>
    <mergeCell ref="H83:N83"/>
    <mergeCell ref="I84:N84"/>
    <mergeCell ref="B13:B14"/>
    <mergeCell ref="B15:B16"/>
    <mergeCell ref="B17:B18"/>
    <mergeCell ref="B19:B20"/>
    <mergeCell ref="B21:B22"/>
    <mergeCell ref="C15:J15"/>
    <mergeCell ref="C17:J17"/>
    <mergeCell ref="C19:J19"/>
    <mergeCell ref="C13:J13"/>
    <mergeCell ref="C14:H14"/>
    <mergeCell ref="C31:H31"/>
    <mergeCell ref="C32:J32"/>
    <mergeCell ref="C22:H22"/>
    <mergeCell ref="C24:H24"/>
    <mergeCell ref="C16:H16"/>
    <mergeCell ref="C18:H18"/>
    <mergeCell ref="C28:H28"/>
    <mergeCell ref="C20:H20"/>
    <mergeCell ref="C21:J21"/>
    <mergeCell ref="C23:J23"/>
    <mergeCell ref="C25:J25"/>
    <mergeCell ref="C26:H26"/>
    <mergeCell ref="C27:H27"/>
    <mergeCell ref="C41:H41"/>
    <mergeCell ref="C37:H37"/>
    <mergeCell ref="C39:H39"/>
    <mergeCell ref="C65:J65"/>
    <mergeCell ref="C44:J44"/>
    <mergeCell ref="C46:J46"/>
    <mergeCell ref="C48:J48"/>
    <mergeCell ref="C51:J51"/>
    <mergeCell ref="C53:J53"/>
    <mergeCell ref="C61:H61"/>
    <mergeCell ref="C64:H64"/>
    <mergeCell ref="C58:H58"/>
    <mergeCell ref="C49:H49"/>
    <mergeCell ref="C47:H47"/>
    <mergeCell ref="C50:H50"/>
    <mergeCell ref="C52:H52"/>
    <mergeCell ref="B23:B24"/>
    <mergeCell ref="B30:B31"/>
    <mergeCell ref="B40:B41"/>
    <mergeCell ref="C62:H62"/>
    <mergeCell ref="C43:H43"/>
    <mergeCell ref="C45:H45"/>
    <mergeCell ref="C56:H56"/>
    <mergeCell ref="C59:H59"/>
    <mergeCell ref="C35:J35"/>
    <mergeCell ref="C38:J38"/>
    <mergeCell ref="C40:J40"/>
    <mergeCell ref="C34:H34"/>
    <mergeCell ref="C29:H29"/>
    <mergeCell ref="C36:H36"/>
    <mergeCell ref="C33:H33"/>
    <mergeCell ref="C30:J3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63313-1BEB-423B-9A59-28ECA776B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f47861fb-9dff-4f32-a770-c1508abe8359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cf2922b-a140-42aa-8eec-85ea48a5be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Nicauris Isabel Volquez Rosario</cp:lastModifiedBy>
  <cp:revision/>
  <dcterms:created xsi:type="dcterms:W3CDTF">2021-03-18T13:58:00Z</dcterms:created>
  <dcterms:modified xsi:type="dcterms:W3CDTF">2025-08-25T19:12:12Z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