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vinicio\Registro Inmobiliario\Compras - General\Compras RI\Año 2025\01. Procesos\2. Compra Menor\CM-2025-050 Materiales gastables de oficinas\Editables\"/>
    </mc:Choice>
  </mc:AlternateContent>
  <xr:revisionPtr revIDLastSave="1" documentId="6_{14202491-69CA-4E0E-A927-1A75B84889F6}" xr6:coauthVersionLast="36" xr6:coauthVersionMax="47" xr10:uidLastSave="{E8B562DD-E02C-4F19-B206-6B8482D1DBF7}"/>
  <bookViews>
    <workbookView xWindow="0" yWindow="0" windowWidth="28800" windowHeight="12225" xr2:uid="{E9CF82CF-83F1-48E7-8413-044D7BF5F483}"/>
  </bookViews>
  <sheets>
    <sheet name="Hoja1" sheetId="1" r:id="rId1"/>
  </sheets>
  <definedNames>
    <definedName name="_xlnm.Print_Area" localSheetId="0">Hoja1!$A$1:$J$89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" i="1" l="1"/>
  <c r="I41" i="1"/>
  <c r="J41" i="1" s="1"/>
  <c r="I42" i="1"/>
  <c r="J42" i="1" s="1"/>
  <c r="I43" i="1"/>
  <c r="J43" i="1" s="1"/>
  <c r="I44" i="1"/>
  <c r="J44" i="1" s="1"/>
  <c r="I57" i="1"/>
  <c r="J57" i="1" s="1"/>
  <c r="I58" i="1"/>
  <c r="J58" i="1" s="1"/>
  <c r="I59" i="1"/>
  <c r="I60" i="1"/>
  <c r="J60" i="1" s="1"/>
  <c r="I61" i="1"/>
  <c r="J61" i="1" s="1"/>
  <c r="H35" i="1"/>
  <c r="I35" i="1" s="1"/>
  <c r="J35" i="1" s="1"/>
  <c r="H36" i="1"/>
  <c r="I36" i="1" s="1"/>
  <c r="J36" i="1" s="1"/>
  <c r="H37" i="1"/>
  <c r="I37" i="1" s="1"/>
  <c r="J37" i="1" s="1"/>
  <c r="H38" i="1"/>
  <c r="I38" i="1" s="1"/>
  <c r="J38" i="1" s="1"/>
  <c r="H39" i="1"/>
  <c r="I39" i="1" s="1"/>
  <c r="J39" i="1" s="1"/>
  <c r="H40" i="1"/>
  <c r="I40" i="1" s="1"/>
  <c r="J40" i="1" s="1"/>
  <c r="H41" i="1"/>
  <c r="H42" i="1"/>
  <c r="H43" i="1"/>
  <c r="H44" i="1"/>
  <c r="H45" i="1"/>
  <c r="I45" i="1" s="1"/>
  <c r="J45" i="1" s="1"/>
  <c r="H46" i="1"/>
  <c r="I46" i="1" s="1"/>
  <c r="J46" i="1" s="1"/>
  <c r="H47" i="1"/>
  <c r="I47" i="1" s="1"/>
  <c r="J47" i="1" s="1"/>
  <c r="H48" i="1"/>
  <c r="I48" i="1" s="1"/>
  <c r="J48" i="1" s="1"/>
  <c r="H49" i="1"/>
  <c r="I49" i="1" s="1"/>
  <c r="J49" i="1" s="1"/>
  <c r="H50" i="1"/>
  <c r="I50" i="1" s="1"/>
  <c r="J50" i="1" s="1"/>
  <c r="H51" i="1"/>
  <c r="I51" i="1" s="1"/>
  <c r="J51" i="1" s="1"/>
  <c r="H52" i="1"/>
  <c r="I52" i="1" s="1"/>
  <c r="J52" i="1" s="1"/>
  <c r="H53" i="1"/>
  <c r="I53" i="1" s="1"/>
  <c r="J53" i="1" s="1"/>
  <c r="H54" i="1"/>
  <c r="I54" i="1" s="1"/>
  <c r="J54" i="1" s="1"/>
  <c r="H55" i="1"/>
  <c r="I55" i="1" s="1"/>
  <c r="J55" i="1" s="1"/>
  <c r="H56" i="1"/>
  <c r="I56" i="1" s="1"/>
  <c r="J56" i="1" s="1"/>
  <c r="H57" i="1"/>
  <c r="H58" i="1"/>
  <c r="H59" i="1"/>
  <c r="H60" i="1"/>
  <c r="H61" i="1"/>
  <c r="H14" i="1" l="1"/>
  <c r="I14" i="1" s="1"/>
  <c r="J14" i="1" s="1"/>
  <c r="H15" i="1"/>
  <c r="I15" i="1" s="1"/>
  <c r="J15" i="1" s="1"/>
  <c r="H16" i="1"/>
  <c r="I16" i="1" s="1"/>
  <c r="J16" i="1" s="1"/>
  <c r="H17" i="1"/>
  <c r="I17" i="1"/>
  <c r="J17" i="1" s="1"/>
  <c r="H18" i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24" i="1"/>
  <c r="I24" i="1"/>
  <c r="J24" i="1" s="1"/>
  <c r="H25" i="1"/>
  <c r="I25" i="1"/>
  <c r="J25" i="1" s="1"/>
  <c r="H26" i="1"/>
  <c r="I26" i="1"/>
  <c r="J26" i="1" s="1"/>
  <c r="H27" i="1"/>
  <c r="I27" i="1"/>
  <c r="J27" i="1" s="1"/>
  <c r="H28" i="1"/>
  <c r="I28" i="1"/>
  <c r="J28" i="1" s="1"/>
  <c r="H29" i="1"/>
  <c r="I29" i="1"/>
  <c r="J29" i="1" s="1"/>
  <c r="H30" i="1"/>
  <c r="I30" i="1" s="1"/>
  <c r="J30" i="1" s="1"/>
  <c r="H31" i="1"/>
  <c r="I31" i="1"/>
  <c r="J31" i="1" s="1"/>
  <c r="H32" i="1"/>
  <c r="I32" i="1" s="1"/>
  <c r="J32" i="1" s="1"/>
  <c r="H33" i="1"/>
  <c r="I33" i="1" s="1"/>
  <c r="J33" i="1" s="1"/>
  <c r="H34" i="1"/>
  <c r="I34" i="1" s="1"/>
  <c r="J34" i="1" s="1"/>
  <c r="H13" i="1"/>
  <c r="I13" i="1" s="1"/>
  <c r="J13" i="1" s="1"/>
  <c r="H62" i="1" l="1"/>
  <c r="I18" i="1"/>
  <c r="J18" i="1" s="1"/>
  <c r="J62" i="1"/>
  <c r="I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 Daniel Jimenez Sencion</author>
    <author>Jose Hernandez</author>
    <author>Incidelka Aquino</author>
  </authors>
  <commentList>
    <comment ref="H2" authorId="0" shapeId="0" xr:uid="{AAE1ABD7-7656-4FFD-974E-87A0388C3140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
</t>
        </r>
      </text>
    </comment>
    <comment ref="H9" authorId="1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C12" authorId="2" shapeId="0" xr:uid="{0C1ECCA7-D646-4B02-BE1B-C7340C7F9E9B}">
      <text>
        <r>
          <rPr>
            <b/>
            <sz val="9"/>
            <color indexed="81"/>
            <rFont val="Tahoma"/>
            <family val="2"/>
          </rPr>
          <t>Incidelka Aquino:</t>
        </r>
        <r>
          <rPr>
            <sz val="9"/>
            <color indexed="81"/>
            <rFont val="Tahoma"/>
            <family val="2"/>
          </rPr>
          <t xml:space="preserve">
Es necesario colocar la marca del bien ofertado.</t>
        </r>
      </text>
    </comment>
    <comment ref="C67" authorId="1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<sst xmlns="http://schemas.openxmlformats.org/spreadsheetml/2006/main" count="120" uniqueCount="74">
  <si>
    <t>FECHA:</t>
  </si>
  <si>
    <t>Referencia del Proceso</t>
  </si>
  <si>
    <t>FORMULARIO DE OFERTA ECONÓMICA</t>
  </si>
  <si>
    <t>NOMBRE DEL OFERENTE:</t>
  </si>
  <si>
    <t>RNC:</t>
  </si>
  <si>
    <t>RPE:</t>
  </si>
  <si>
    <t>Item No.</t>
  </si>
  <si>
    <t xml:space="preserve"> Descripción</t>
  </si>
  <si>
    <t xml:space="preserve"> Unidad Medida</t>
  </si>
  <si>
    <t xml:space="preserve"> Cantidad</t>
  </si>
  <si>
    <t>Precio Unitario</t>
  </si>
  <si>
    <t xml:space="preserve">Tasa ITBIS % </t>
  </si>
  <si>
    <t>ITBIS Unitario</t>
  </si>
  <si>
    <t>Subtotal por Item</t>
  </si>
  <si>
    <t xml:space="preserve">Total </t>
  </si>
  <si>
    <t>Valor Total de la Oferta:</t>
  </si>
  <si>
    <t>Valor total de la oferta en letras:</t>
  </si>
  <si>
    <t>Yo,</t>
  </si>
  <si>
    <t>debidamente autorizado para actuar en representación de</t>
  </si>
  <si>
    <t>Firma y Sello</t>
  </si>
  <si>
    <t>Unidad</t>
  </si>
  <si>
    <t>Cajas</t>
  </si>
  <si>
    <t>Precio unitario total</t>
  </si>
  <si>
    <t>BANDITAS DE GOMA NO. 18</t>
  </si>
  <si>
    <t>BANDITAS DE GOMA NO. 32</t>
  </si>
  <si>
    <t>BOLIGRAFO AZUL</t>
  </si>
  <si>
    <t>PILAS ALCALINAS AAA</t>
  </si>
  <si>
    <t>PILAS ALCALINAS AA</t>
  </si>
  <si>
    <t>CAJA CLIP METAL JUMBO</t>
  </si>
  <si>
    <t>CAJA CLIP ESTANDAR</t>
  </si>
  <si>
    <t>CD CON CARATULA 700MB</t>
  </si>
  <si>
    <t>CINTA ADHESIVA 3/4</t>
  </si>
  <si>
    <t>CINTA ADHESIVA PARA EMPAQUE ANCHA</t>
  </si>
  <si>
    <t>CLIP BILLETERO 3/4 PULGADA (CAJA 12/1)</t>
  </si>
  <si>
    <t>CLIP BILLETERO 2 PULGADA(CAJA 12/1)</t>
  </si>
  <si>
    <t>CLIP BILLETERO 1 PULGADA (CAJA 12/1)</t>
  </si>
  <si>
    <t>CLIP BILLETERO 1 1/4 PULGADA (CAJA 12/1)</t>
  </si>
  <si>
    <t>CORRECTOR TIPO BROCHA</t>
  </si>
  <si>
    <t>CORRECTOR TIPO LAPIZ</t>
  </si>
  <si>
    <t>EGA 4 OZ</t>
  </si>
  <si>
    <t>FELPAS FINA AZULES</t>
  </si>
  <si>
    <t>FOLDERS 8 1/2 X 11</t>
  </si>
  <si>
    <t>BROCHES PARA ARCHIVO 7 CM</t>
  </si>
  <si>
    <t>GOMA PARA BORRAR GRAFITO</t>
  </si>
  <si>
    <t>CAJA DE GRAPAS DE 6MM</t>
  </si>
  <si>
    <t>CERA PARA CONTAR</t>
  </si>
  <si>
    <t>SACA GRAPA</t>
  </si>
  <si>
    <t>GRAPADORTA NEGRA DE METAL</t>
  </si>
  <si>
    <t>LIBRETA RAYADA 8 1/2 X 11</t>
  </si>
  <si>
    <t>LIBRETA RAYADA 5X8</t>
  </si>
  <si>
    <t>LIBRO RECORD DE 500 PAGINAS</t>
  </si>
  <si>
    <t>LIBRO RECORD DE 300 PAGINAS</t>
  </si>
  <si>
    <t>NOTA ADHESIVA 2X3</t>
  </si>
  <si>
    <t>NOTA ADHESIVA 3X3</t>
  </si>
  <si>
    <t>REGLA PLASTICA DE 12</t>
  </si>
  <si>
    <t>TIJERAS</t>
  </si>
  <si>
    <t>RESALTADORES</t>
  </si>
  <si>
    <t>POST IT BANDERITAS DIFERENTES COLORES</t>
  </si>
  <si>
    <t>MARCADORES GRUESOS</t>
  </si>
  <si>
    <t>SOBRE MANILA 10X15</t>
  </si>
  <si>
    <t>SOBRE MANILA 14X17</t>
  </si>
  <si>
    <t>PERFORADORAS DE HOYOS 7 CM</t>
  </si>
  <si>
    <t>CARPETA DE 3 PULGADAS 3 AROS</t>
  </si>
  <si>
    <t>PAPEL TERMICO 3 1/8 CONO PLASTICO</t>
  </si>
  <si>
    <t>TINTA AZUL EN GOTERO</t>
  </si>
  <si>
    <t>SOBRE BLANCO NO. 10</t>
  </si>
  <si>
    <t>SACAPUNTA ELECTRICO</t>
  </si>
  <si>
    <t>PAPEL BOND 8 1/2 X 11</t>
  </si>
  <si>
    <t>PAPEL BOND 20 11X 17</t>
  </si>
  <si>
    <t>ROLLO DE PAPEL BOND , PARA PLOTTER</t>
  </si>
  <si>
    <t>CONTRATAPAS COLOR AZUL PARA EXPEDIENTES 8.5 X 13</t>
  </si>
  <si>
    <t>CARPETA DE EXPEDIENTES 8.5 X 14</t>
  </si>
  <si>
    <t>Rollos</t>
  </si>
  <si>
    <t>RI-CM-BS-2025-050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</si>
</sst>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color theme="1"/>
      <name val="Verdana"/>
      <family val="2"/>
    </font>
    <font>
      <sz val="10"/>
      <color theme="1"/>
      <name val="Verdana"/>
      <family val="2"/>
    </font>
    <font>
      <b/>
      <sz val="16"/>
      <color rgb="FF000000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3"/>
      <color rgb="FFFF0000"/>
      <name val="Verdana"/>
      <family val="2"/>
    </font>
    <font>
      <b/>
      <sz val="10"/>
      <color theme="0"/>
      <name val="Verdana"/>
      <family val="2"/>
    </font>
    <font>
      <b/>
      <sz val="13"/>
      <color theme="1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0D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2" fillId="2" borderId="0" xfId="0" applyFont="1" applyFill="1"/>
    <xf numFmtId="0" fontId="0" fillId="2" borderId="0" xfId="0" applyFill="1" applyAlignment="1">
      <alignment wrapText="1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11" fillId="0" borderId="0" xfId="0" applyFont="1"/>
    <xf numFmtId="0" fontId="12" fillId="2" borderId="0" xfId="0" applyFont="1" applyFill="1" applyAlignment="1">
      <alignment vertical="center" wrapText="1"/>
    </xf>
    <xf numFmtId="0" fontId="11" fillId="2" borderId="0" xfId="0" applyFont="1" applyFill="1"/>
    <xf numFmtId="0" fontId="11" fillId="2" borderId="0" xfId="0" applyFont="1" applyFill="1" applyAlignment="1">
      <alignment wrapText="1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5" fillId="2" borderId="0" xfId="0" applyFont="1" applyFill="1"/>
    <xf numFmtId="0" fontId="15" fillId="2" borderId="0" xfId="0" applyFont="1" applyFill="1" applyAlignment="1">
      <alignment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0" fillId="3" borderId="4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43" fontId="10" fillId="2" borderId="0" xfId="1" applyFont="1" applyFill="1" applyBorder="1" applyAlignment="1" applyProtection="1">
      <protection locked="0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 wrapText="1"/>
    </xf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15" fillId="2" borderId="0" xfId="0" applyFont="1" applyFill="1" applyAlignment="1">
      <alignment vertical="center"/>
    </xf>
    <xf numFmtId="0" fontId="9" fillId="0" borderId="8" xfId="0" applyFont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43" fontId="9" fillId="2" borderId="4" xfId="1" applyFont="1" applyFill="1" applyBorder="1" applyAlignment="1" applyProtection="1">
      <alignment horizontal="center"/>
      <protection locked="0"/>
    </xf>
    <xf numFmtId="9" fontId="9" fillId="2" borderId="4" xfId="1" applyNumberFormat="1" applyFont="1" applyFill="1" applyBorder="1" applyAlignment="1" applyProtection="1">
      <alignment horizontal="center" vertical="center"/>
    </xf>
    <xf numFmtId="43" fontId="9" fillId="2" borderId="4" xfId="1" applyFont="1" applyFill="1" applyBorder="1" applyAlignment="1" applyProtection="1">
      <alignment horizontal="center" wrapText="1"/>
      <protection locked="0"/>
    </xf>
    <xf numFmtId="43" fontId="9" fillId="2" borderId="4" xfId="1" applyFont="1" applyFill="1" applyBorder="1" applyAlignment="1" applyProtection="1">
      <protection locked="0"/>
    </xf>
    <xf numFmtId="0" fontId="9" fillId="2" borderId="6" xfId="0" applyFont="1" applyFill="1" applyBorder="1" applyAlignment="1">
      <alignment horizontal="center" vertical="center"/>
    </xf>
    <xf numFmtId="9" fontId="9" fillId="2" borderId="6" xfId="1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15" fillId="2" borderId="4" xfId="0" applyFont="1" applyFill="1" applyBorder="1" applyAlignment="1" applyProtection="1">
      <alignment horizontal="center" wrapText="1"/>
      <protection locked="0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13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10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6" fillId="4" borderId="4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6" fillId="4" borderId="9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164" fontId="10" fillId="2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 wrapText="1"/>
    </xf>
    <xf numFmtId="3" fontId="9" fillId="2" borderId="6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50DD"/>
      <color rgb="FF000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A851.3B8DDD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171450</xdr:rowOff>
    </xdr:from>
    <xdr:to>
      <xdr:col>2</xdr:col>
      <xdr:colOff>514350</xdr:colOff>
      <xdr:row>5</xdr:row>
      <xdr:rowOff>66675</xdr:rowOff>
    </xdr:to>
    <xdr:pic>
      <xdr:nvPicPr>
        <xdr:cNvPr id="3" name="officeArt object" descr="Image">
          <a:extLst>
            <a:ext uri="{FF2B5EF4-FFF2-40B4-BE49-F238E27FC236}">
              <a16:creationId xmlns:a16="http://schemas.microsoft.com/office/drawing/2014/main" id="{A5D5DCBE-DE86-4FD3-9BEB-BD5DDA09E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131445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B1:K79"/>
  <sheetViews>
    <sheetView tabSelected="1" zoomScaleNormal="100" workbookViewId="0">
      <selection activeCell="P9" sqref="P9"/>
    </sheetView>
  </sheetViews>
  <sheetFormatPr baseColWidth="10" defaultColWidth="12.140625" defaultRowHeight="15" x14ac:dyDescent="0.25"/>
  <cols>
    <col min="1" max="1" width="4.28515625" style="1" customWidth="1"/>
    <col min="2" max="2" width="12.140625" style="1"/>
    <col min="3" max="3" width="43.85546875" style="5" customWidth="1"/>
    <col min="4" max="4" width="11.85546875" style="1" customWidth="1"/>
    <col min="5" max="5" width="13.85546875" style="1" customWidth="1"/>
    <col min="6" max="6" width="15.85546875" style="1" bestFit="1" customWidth="1"/>
    <col min="7" max="7" width="12.85546875" style="1" customWidth="1"/>
    <col min="8" max="8" width="15.7109375" style="2" customWidth="1"/>
    <col min="9" max="9" width="15.5703125" style="2" customWidth="1"/>
    <col min="10" max="10" width="19" style="3" customWidth="1"/>
    <col min="11" max="16384" width="12.140625" style="1"/>
  </cols>
  <sheetData>
    <row r="1" spans="2:11" ht="16.5" x14ac:dyDescent="0.25">
      <c r="B1" s="6"/>
      <c r="C1" s="7"/>
      <c r="D1" s="8"/>
      <c r="E1" s="9"/>
      <c r="F1" s="6"/>
      <c r="G1" s="6"/>
      <c r="H1" s="10"/>
      <c r="I1" s="10"/>
      <c r="J1" s="11"/>
    </row>
    <row r="2" spans="2:11" ht="19.5" x14ac:dyDescent="0.25">
      <c r="B2" s="6"/>
      <c r="C2" s="7"/>
      <c r="D2" s="12"/>
      <c r="E2" s="9"/>
      <c r="F2" s="6"/>
      <c r="G2" s="6"/>
      <c r="H2" s="44" t="s">
        <v>0</v>
      </c>
      <c r="I2" s="44"/>
      <c r="J2" s="44"/>
    </row>
    <row r="3" spans="2:11" ht="15.75" x14ac:dyDescent="0.25">
      <c r="B3" s="13"/>
      <c r="C3" s="14"/>
      <c r="D3" s="15"/>
      <c r="E3" s="15"/>
      <c r="F3" s="15"/>
      <c r="G3" s="15"/>
      <c r="H3" s="48" t="s">
        <v>1</v>
      </c>
      <c r="I3" s="49"/>
      <c r="J3" s="50"/>
    </row>
    <row r="4" spans="2:11" x14ac:dyDescent="0.25">
      <c r="B4" s="15"/>
      <c r="C4" s="16"/>
      <c r="D4" s="15"/>
      <c r="E4" s="15"/>
      <c r="F4" s="15"/>
      <c r="G4" s="15"/>
      <c r="H4" s="51" t="s">
        <v>73</v>
      </c>
      <c r="I4" s="52"/>
      <c r="J4" s="53"/>
      <c r="K4" s="4"/>
    </row>
    <row r="5" spans="2:11" ht="16.5" x14ac:dyDescent="0.25">
      <c r="B5" s="54" t="s">
        <v>2</v>
      </c>
      <c r="C5" s="54"/>
      <c r="D5" s="54"/>
      <c r="E5" s="54"/>
      <c r="F5" s="54"/>
      <c r="G5" s="54"/>
      <c r="H5" s="54"/>
      <c r="I5" s="54"/>
      <c r="J5" s="54"/>
    </row>
    <row r="6" spans="2:11" x14ac:dyDescent="0.25">
      <c r="B6" s="15"/>
      <c r="C6" s="16"/>
      <c r="D6" s="15"/>
      <c r="E6" s="15"/>
      <c r="F6" s="15"/>
      <c r="G6" s="15"/>
      <c r="H6" s="10"/>
      <c r="I6" s="10"/>
      <c r="J6" s="11"/>
    </row>
    <row r="7" spans="2:11" ht="15.75" x14ac:dyDescent="0.25">
      <c r="B7" s="55" t="s">
        <v>3</v>
      </c>
      <c r="C7" s="55"/>
      <c r="D7" s="56"/>
      <c r="E7" s="56"/>
      <c r="F7" s="56"/>
      <c r="G7" s="56"/>
      <c r="H7" s="56"/>
      <c r="I7" s="56"/>
      <c r="J7" s="56"/>
    </row>
    <row r="8" spans="2:11" ht="15.75" x14ac:dyDescent="0.25">
      <c r="B8" s="17"/>
      <c r="C8" s="18"/>
      <c r="D8" s="19"/>
      <c r="E8" s="19"/>
      <c r="F8" s="19"/>
      <c r="G8" s="19"/>
      <c r="H8" s="20"/>
      <c r="I8" s="20"/>
      <c r="J8" s="19"/>
    </row>
    <row r="9" spans="2:11" ht="15.75" x14ac:dyDescent="0.25">
      <c r="B9" s="55" t="s">
        <v>4</v>
      </c>
      <c r="C9" s="55"/>
      <c r="D9" s="59"/>
      <c r="E9" s="59"/>
      <c r="F9" s="59"/>
      <c r="G9" s="17" t="s">
        <v>5</v>
      </c>
      <c r="H9" s="57"/>
      <c r="I9" s="57"/>
      <c r="J9" s="57"/>
    </row>
    <row r="10" spans="2:11" ht="15.75" x14ac:dyDescent="0.25">
      <c r="B10" s="21"/>
      <c r="C10" s="22"/>
      <c r="D10" s="21"/>
      <c r="E10" s="21"/>
      <c r="F10" s="21"/>
      <c r="G10" s="21"/>
      <c r="H10" s="22"/>
      <c r="I10" s="22"/>
      <c r="J10" s="21"/>
    </row>
    <row r="11" spans="2:11" ht="15.75" x14ac:dyDescent="0.25">
      <c r="B11" s="58"/>
      <c r="C11" s="58"/>
      <c r="D11" s="58"/>
      <c r="E11" s="58"/>
      <c r="F11" s="58"/>
      <c r="G11" s="58"/>
      <c r="H11" s="58"/>
      <c r="I11" s="58"/>
      <c r="J11" s="58"/>
    </row>
    <row r="12" spans="2:11" ht="45" x14ac:dyDescent="0.25">
      <c r="B12" s="23" t="s">
        <v>6</v>
      </c>
      <c r="C12" s="24" t="s">
        <v>7</v>
      </c>
      <c r="D12" s="23" t="s">
        <v>8</v>
      </c>
      <c r="E12" s="23" t="s">
        <v>9</v>
      </c>
      <c r="F12" s="25" t="s">
        <v>10</v>
      </c>
      <c r="G12" s="25" t="s">
        <v>11</v>
      </c>
      <c r="H12" s="25" t="s">
        <v>12</v>
      </c>
      <c r="I12" s="25" t="s">
        <v>22</v>
      </c>
      <c r="J12" s="25" t="s">
        <v>13</v>
      </c>
    </row>
    <row r="13" spans="2:11" ht="39.950000000000003" customHeight="1" x14ac:dyDescent="0.25">
      <c r="B13" s="26">
        <v>1</v>
      </c>
      <c r="C13" s="34" t="s">
        <v>23</v>
      </c>
      <c r="D13" s="37" t="s">
        <v>21</v>
      </c>
      <c r="E13" s="37">
        <v>150</v>
      </c>
      <c r="F13" s="38"/>
      <c r="G13" s="39">
        <v>0.18</v>
      </c>
      <c r="H13" s="40">
        <f>+F13*G13</f>
        <v>0</v>
      </c>
      <c r="I13" s="40">
        <f>+F13+H13</f>
        <v>0</v>
      </c>
      <c r="J13" s="41">
        <f>+I13*E13</f>
        <v>0</v>
      </c>
    </row>
    <row r="14" spans="2:11" ht="39.950000000000003" customHeight="1" x14ac:dyDescent="0.25">
      <c r="B14" s="26">
        <v>2</v>
      </c>
      <c r="C14" s="34" t="s">
        <v>24</v>
      </c>
      <c r="D14" s="37" t="s">
        <v>21</v>
      </c>
      <c r="E14" s="37">
        <v>200</v>
      </c>
      <c r="F14" s="38"/>
      <c r="G14" s="39">
        <v>0.18</v>
      </c>
      <c r="H14" s="40">
        <f t="shared" ref="H14:H61" si="0">+F14*G14</f>
        <v>0</v>
      </c>
      <c r="I14" s="40">
        <f t="shared" ref="I14:I61" si="1">+F14+H14</f>
        <v>0</v>
      </c>
      <c r="J14" s="41">
        <f t="shared" ref="J14:J61" si="2">+I14*E14</f>
        <v>0</v>
      </c>
    </row>
    <row r="15" spans="2:11" ht="39.950000000000003" customHeight="1" x14ac:dyDescent="0.25">
      <c r="B15" s="26">
        <v>3</v>
      </c>
      <c r="C15" s="35" t="s">
        <v>25</v>
      </c>
      <c r="D15" s="37" t="s">
        <v>21</v>
      </c>
      <c r="E15" s="37">
        <v>300</v>
      </c>
      <c r="F15" s="38"/>
      <c r="G15" s="39">
        <v>0.18</v>
      </c>
      <c r="H15" s="40">
        <f t="shared" si="0"/>
        <v>0</v>
      </c>
      <c r="I15" s="40">
        <f t="shared" si="1"/>
        <v>0</v>
      </c>
      <c r="J15" s="41">
        <f t="shared" si="2"/>
        <v>0</v>
      </c>
    </row>
    <row r="16" spans="2:11" ht="39.950000000000003" customHeight="1" x14ac:dyDescent="0.25">
      <c r="B16" s="26">
        <v>4</v>
      </c>
      <c r="C16" s="35" t="s">
        <v>26</v>
      </c>
      <c r="D16" s="37" t="s">
        <v>20</v>
      </c>
      <c r="E16" s="37">
        <v>150</v>
      </c>
      <c r="F16" s="38"/>
      <c r="G16" s="39">
        <v>0.18</v>
      </c>
      <c r="H16" s="40">
        <f t="shared" si="0"/>
        <v>0</v>
      </c>
      <c r="I16" s="40">
        <f t="shared" si="1"/>
        <v>0</v>
      </c>
      <c r="J16" s="41">
        <f t="shared" si="2"/>
        <v>0</v>
      </c>
    </row>
    <row r="17" spans="2:10" ht="39.950000000000003" customHeight="1" x14ac:dyDescent="0.25">
      <c r="B17" s="26">
        <v>5</v>
      </c>
      <c r="C17" s="35" t="s">
        <v>27</v>
      </c>
      <c r="D17" s="37" t="s">
        <v>20</v>
      </c>
      <c r="E17" s="37">
        <v>150</v>
      </c>
      <c r="F17" s="38"/>
      <c r="G17" s="39">
        <v>0.18</v>
      </c>
      <c r="H17" s="40">
        <f t="shared" si="0"/>
        <v>0</v>
      </c>
      <c r="I17" s="40">
        <f t="shared" si="1"/>
        <v>0</v>
      </c>
      <c r="J17" s="41">
        <f t="shared" si="2"/>
        <v>0</v>
      </c>
    </row>
    <row r="18" spans="2:10" ht="39.950000000000003" customHeight="1" x14ac:dyDescent="0.25">
      <c r="B18" s="26">
        <v>6</v>
      </c>
      <c r="C18" s="36" t="s">
        <v>28</v>
      </c>
      <c r="D18" s="37" t="s">
        <v>21</v>
      </c>
      <c r="E18" s="37">
        <v>200</v>
      </c>
      <c r="F18" s="38"/>
      <c r="G18" s="39">
        <v>0.18</v>
      </c>
      <c r="H18" s="40">
        <f t="shared" si="0"/>
        <v>0</v>
      </c>
      <c r="I18" s="40">
        <f t="shared" si="1"/>
        <v>0</v>
      </c>
      <c r="J18" s="41">
        <f t="shared" si="2"/>
        <v>0</v>
      </c>
    </row>
    <row r="19" spans="2:10" ht="39.950000000000003" customHeight="1" x14ac:dyDescent="0.25">
      <c r="B19" s="26">
        <v>7</v>
      </c>
      <c r="C19" s="35" t="s">
        <v>29</v>
      </c>
      <c r="D19" s="37" t="s">
        <v>21</v>
      </c>
      <c r="E19" s="37">
        <v>100</v>
      </c>
      <c r="F19" s="38"/>
      <c r="G19" s="39">
        <v>0.18</v>
      </c>
      <c r="H19" s="40">
        <f t="shared" si="0"/>
        <v>0</v>
      </c>
      <c r="I19" s="40">
        <f t="shared" si="1"/>
        <v>0</v>
      </c>
      <c r="J19" s="41">
        <f t="shared" si="2"/>
        <v>0</v>
      </c>
    </row>
    <row r="20" spans="2:10" ht="39.950000000000003" customHeight="1" x14ac:dyDescent="0.25">
      <c r="B20" s="26">
        <v>8</v>
      </c>
      <c r="C20" s="35" t="s">
        <v>30</v>
      </c>
      <c r="D20" s="37" t="s">
        <v>20</v>
      </c>
      <c r="E20" s="37">
        <v>200</v>
      </c>
      <c r="F20" s="38"/>
      <c r="G20" s="39">
        <v>0.18</v>
      </c>
      <c r="H20" s="40">
        <f t="shared" si="0"/>
        <v>0</v>
      </c>
      <c r="I20" s="40">
        <f t="shared" si="1"/>
        <v>0</v>
      </c>
      <c r="J20" s="41">
        <f t="shared" si="2"/>
        <v>0</v>
      </c>
    </row>
    <row r="21" spans="2:10" ht="39.950000000000003" customHeight="1" x14ac:dyDescent="0.25">
      <c r="B21" s="26">
        <v>9</v>
      </c>
      <c r="C21" s="35" t="s">
        <v>31</v>
      </c>
      <c r="D21" s="37" t="s">
        <v>20</v>
      </c>
      <c r="E21" s="37">
        <v>280</v>
      </c>
      <c r="F21" s="38"/>
      <c r="G21" s="39">
        <v>0.18</v>
      </c>
      <c r="H21" s="40">
        <f t="shared" si="0"/>
        <v>0</v>
      </c>
      <c r="I21" s="40">
        <f t="shared" si="1"/>
        <v>0</v>
      </c>
      <c r="J21" s="41">
        <f t="shared" si="2"/>
        <v>0</v>
      </c>
    </row>
    <row r="22" spans="2:10" ht="39.950000000000003" customHeight="1" x14ac:dyDescent="0.25">
      <c r="B22" s="26">
        <v>10</v>
      </c>
      <c r="C22" s="35" t="s">
        <v>32</v>
      </c>
      <c r="D22" s="37" t="s">
        <v>20</v>
      </c>
      <c r="E22" s="37">
        <v>400</v>
      </c>
      <c r="F22" s="38"/>
      <c r="G22" s="39">
        <v>0.18</v>
      </c>
      <c r="H22" s="40">
        <f t="shared" si="0"/>
        <v>0</v>
      </c>
      <c r="I22" s="40">
        <f t="shared" si="1"/>
        <v>0</v>
      </c>
      <c r="J22" s="41">
        <f t="shared" si="2"/>
        <v>0</v>
      </c>
    </row>
    <row r="23" spans="2:10" ht="39.950000000000003" customHeight="1" x14ac:dyDescent="0.25">
      <c r="B23" s="26">
        <v>11</v>
      </c>
      <c r="C23" s="35" t="s">
        <v>33</v>
      </c>
      <c r="D23" s="37" t="s">
        <v>21</v>
      </c>
      <c r="E23" s="37">
        <v>60</v>
      </c>
      <c r="F23" s="38"/>
      <c r="G23" s="39">
        <v>0.18</v>
      </c>
      <c r="H23" s="40">
        <f t="shared" si="0"/>
        <v>0</v>
      </c>
      <c r="I23" s="40">
        <f t="shared" si="1"/>
        <v>0</v>
      </c>
      <c r="J23" s="41">
        <f t="shared" si="2"/>
        <v>0</v>
      </c>
    </row>
    <row r="24" spans="2:10" ht="39.950000000000003" customHeight="1" x14ac:dyDescent="0.25">
      <c r="B24" s="26">
        <v>12</v>
      </c>
      <c r="C24" s="35" t="s">
        <v>34</v>
      </c>
      <c r="D24" s="37" t="s">
        <v>21</v>
      </c>
      <c r="E24" s="37">
        <v>60</v>
      </c>
      <c r="F24" s="38"/>
      <c r="G24" s="39">
        <v>0.18</v>
      </c>
      <c r="H24" s="40">
        <f t="shared" si="0"/>
        <v>0</v>
      </c>
      <c r="I24" s="40">
        <f t="shared" si="1"/>
        <v>0</v>
      </c>
      <c r="J24" s="41">
        <f t="shared" si="2"/>
        <v>0</v>
      </c>
    </row>
    <row r="25" spans="2:10" ht="39.950000000000003" customHeight="1" x14ac:dyDescent="0.25">
      <c r="B25" s="26">
        <v>13</v>
      </c>
      <c r="C25" s="35" t="s">
        <v>35</v>
      </c>
      <c r="D25" s="37" t="s">
        <v>21</v>
      </c>
      <c r="E25" s="37">
        <v>60</v>
      </c>
      <c r="F25" s="38"/>
      <c r="G25" s="39">
        <v>0.18</v>
      </c>
      <c r="H25" s="40">
        <f t="shared" si="0"/>
        <v>0</v>
      </c>
      <c r="I25" s="40">
        <f t="shared" si="1"/>
        <v>0</v>
      </c>
      <c r="J25" s="41">
        <f t="shared" si="2"/>
        <v>0</v>
      </c>
    </row>
    <row r="26" spans="2:10" ht="39.950000000000003" customHeight="1" x14ac:dyDescent="0.25">
      <c r="B26" s="26">
        <v>14</v>
      </c>
      <c r="C26" s="35" t="s">
        <v>36</v>
      </c>
      <c r="D26" s="37" t="s">
        <v>21</v>
      </c>
      <c r="E26" s="37">
        <v>60</v>
      </c>
      <c r="F26" s="38"/>
      <c r="G26" s="39">
        <v>0.18</v>
      </c>
      <c r="H26" s="40">
        <f t="shared" si="0"/>
        <v>0</v>
      </c>
      <c r="I26" s="40">
        <f t="shared" si="1"/>
        <v>0</v>
      </c>
      <c r="J26" s="41">
        <f t="shared" si="2"/>
        <v>0</v>
      </c>
    </row>
    <row r="27" spans="2:10" ht="39.950000000000003" customHeight="1" x14ac:dyDescent="0.25">
      <c r="B27" s="26">
        <v>15</v>
      </c>
      <c r="C27" s="35" t="s">
        <v>37</v>
      </c>
      <c r="D27" s="37" t="s">
        <v>20</v>
      </c>
      <c r="E27" s="37">
        <v>48</v>
      </c>
      <c r="F27" s="38"/>
      <c r="G27" s="39">
        <v>0.18</v>
      </c>
      <c r="H27" s="40">
        <f t="shared" si="0"/>
        <v>0</v>
      </c>
      <c r="I27" s="40">
        <f t="shared" si="1"/>
        <v>0</v>
      </c>
      <c r="J27" s="41">
        <f t="shared" si="2"/>
        <v>0</v>
      </c>
    </row>
    <row r="28" spans="2:10" ht="39.950000000000003" customHeight="1" x14ac:dyDescent="0.25">
      <c r="B28" s="26">
        <v>16</v>
      </c>
      <c r="C28" s="35" t="s">
        <v>38</v>
      </c>
      <c r="D28" s="37" t="s">
        <v>20</v>
      </c>
      <c r="E28" s="37">
        <v>48</v>
      </c>
      <c r="F28" s="38"/>
      <c r="G28" s="39">
        <v>0.18</v>
      </c>
      <c r="H28" s="40">
        <f t="shared" si="0"/>
        <v>0</v>
      </c>
      <c r="I28" s="40">
        <f t="shared" si="1"/>
        <v>0</v>
      </c>
      <c r="J28" s="41">
        <f t="shared" si="2"/>
        <v>0</v>
      </c>
    </row>
    <row r="29" spans="2:10" ht="39.950000000000003" customHeight="1" x14ac:dyDescent="0.25">
      <c r="B29" s="26">
        <v>17</v>
      </c>
      <c r="C29" s="35" t="s">
        <v>39</v>
      </c>
      <c r="D29" s="37" t="s">
        <v>20</v>
      </c>
      <c r="E29" s="37">
        <v>24</v>
      </c>
      <c r="F29" s="38"/>
      <c r="G29" s="39">
        <v>0.18</v>
      </c>
      <c r="H29" s="40">
        <f t="shared" si="0"/>
        <v>0</v>
      </c>
      <c r="I29" s="40">
        <f t="shared" si="1"/>
        <v>0</v>
      </c>
      <c r="J29" s="41">
        <f t="shared" si="2"/>
        <v>0</v>
      </c>
    </row>
    <row r="30" spans="2:10" ht="39.950000000000003" customHeight="1" x14ac:dyDescent="0.25">
      <c r="B30" s="26">
        <v>18</v>
      </c>
      <c r="C30" s="35" t="s">
        <v>40</v>
      </c>
      <c r="D30" s="37" t="s">
        <v>21</v>
      </c>
      <c r="E30" s="37">
        <v>12</v>
      </c>
      <c r="F30" s="38"/>
      <c r="G30" s="39">
        <v>0.18</v>
      </c>
      <c r="H30" s="40">
        <f t="shared" si="0"/>
        <v>0</v>
      </c>
      <c r="I30" s="40">
        <f t="shared" si="1"/>
        <v>0</v>
      </c>
      <c r="J30" s="41">
        <f t="shared" si="2"/>
        <v>0</v>
      </c>
    </row>
    <row r="31" spans="2:10" ht="39.950000000000003" customHeight="1" x14ac:dyDescent="0.25">
      <c r="B31" s="26">
        <v>19</v>
      </c>
      <c r="C31" s="35" t="s">
        <v>41</v>
      </c>
      <c r="D31" s="37" t="s">
        <v>21</v>
      </c>
      <c r="E31" s="37">
        <v>1200</v>
      </c>
      <c r="F31" s="38"/>
      <c r="G31" s="39">
        <v>0.18</v>
      </c>
      <c r="H31" s="40">
        <f t="shared" si="0"/>
        <v>0</v>
      </c>
      <c r="I31" s="40">
        <f t="shared" si="1"/>
        <v>0</v>
      </c>
      <c r="J31" s="41">
        <f t="shared" si="2"/>
        <v>0</v>
      </c>
    </row>
    <row r="32" spans="2:10" ht="39.950000000000003" customHeight="1" x14ac:dyDescent="0.25">
      <c r="B32" s="26">
        <v>20</v>
      </c>
      <c r="C32" s="35" t="s">
        <v>42</v>
      </c>
      <c r="D32" s="37" t="s">
        <v>21</v>
      </c>
      <c r="E32" s="37">
        <v>200</v>
      </c>
      <c r="F32" s="38"/>
      <c r="G32" s="39">
        <v>0.18</v>
      </c>
      <c r="H32" s="40">
        <f t="shared" si="0"/>
        <v>0</v>
      </c>
      <c r="I32" s="40">
        <f t="shared" si="1"/>
        <v>0</v>
      </c>
      <c r="J32" s="41">
        <f t="shared" si="2"/>
        <v>0</v>
      </c>
    </row>
    <row r="33" spans="2:10" ht="39.950000000000003" customHeight="1" x14ac:dyDescent="0.25">
      <c r="B33" s="26">
        <v>21</v>
      </c>
      <c r="C33" s="35" t="s">
        <v>43</v>
      </c>
      <c r="D33" s="37" t="s">
        <v>20</v>
      </c>
      <c r="E33" s="37">
        <v>50</v>
      </c>
      <c r="F33" s="38"/>
      <c r="G33" s="39">
        <v>0.18</v>
      </c>
      <c r="H33" s="40">
        <f t="shared" si="0"/>
        <v>0</v>
      </c>
      <c r="I33" s="40">
        <f t="shared" si="1"/>
        <v>0</v>
      </c>
      <c r="J33" s="41">
        <f t="shared" si="2"/>
        <v>0</v>
      </c>
    </row>
    <row r="34" spans="2:10" ht="39.950000000000003" customHeight="1" x14ac:dyDescent="0.25">
      <c r="B34" s="26">
        <v>22</v>
      </c>
      <c r="C34" s="35" t="s">
        <v>44</v>
      </c>
      <c r="D34" s="37" t="s">
        <v>21</v>
      </c>
      <c r="E34" s="37">
        <v>250</v>
      </c>
      <c r="F34" s="38"/>
      <c r="G34" s="39">
        <v>0.18</v>
      </c>
      <c r="H34" s="40">
        <f t="shared" si="0"/>
        <v>0</v>
      </c>
      <c r="I34" s="40">
        <f t="shared" si="1"/>
        <v>0</v>
      </c>
      <c r="J34" s="41">
        <f t="shared" si="2"/>
        <v>0</v>
      </c>
    </row>
    <row r="35" spans="2:10" ht="39.950000000000003" customHeight="1" x14ac:dyDescent="0.25">
      <c r="B35" s="26">
        <v>23</v>
      </c>
      <c r="C35" s="35" t="s">
        <v>45</v>
      </c>
      <c r="D35" s="42" t="s">
        <v>20</v>
      </c>
      <c r="E35" s="42">
        <v>150</v>
      </c>
      <c r="F35" s="38"/>
      <c r="G35" s="39">
        <v>0.18</v>
      </c>
      <c r="H35" s="40">
        <f t="shared" si="0"/>
        <v>0</v>
      </c>
      <c r="I35" s="40">
        <f t="shared" si="1"/>
        <v>0</v>
      </c>
      <c r="J35" s="41">
        <f t="shared" si="2"/>
        <v>0</v>
      </c>
    </row>
    <row r="36" spans="2:10" ht="39.950000000000003" customHeight="1" x14ac:dyDescent="0.25">
      <c r="B36" s="26">
        <v>24</v>
      </c>
      <c r="C36" s="35" t="s">
        <v>46</v>
      </c>
      <c r="D36" s="42" t="s">
        <v>20</v>
      </c>
      <c r="E36" s="42">
        <v>100</v>
      </c>
      <c r="F36" s="38"/>
      <c r="G36" s="39">
        <v>0.18</v>
      </c>
      <c r="H36" s="40">
        <f t="shared" si="0"/>
        <v>0</v>
      </c>
      <c r="I36" s="40">
        <f t="shared" si="1"/>
        <v>0</v>
      </c>
      <c r="J36" s="41">
        <f t="shared" si="2"/>
        <v>0</v>
      </c>
    </row>
    <row r="37" spans="2:10" ht="39.950000000000003" customHeight="1" x14ac:dyDescent="0.25">
      <c r="B37" s="26">
        <v>25</v>
      </c>
      <c r="C37" s="35" t="s">
        <v>47</v>
      </c>
      <c r="D37" s="42" t="s">
        <v>20</v>
      </c>
      <c r="E37" s="42">
        <v>100</v>
      </c>
      <c r="F37" s="38"/>
      <c r="G37" s="39">
        <v>0.18</v>
      </c>
      <c r="H37" s="40">
        <f t="shared" si="0"/>
        <v>0</v>
      </c>
      <c r="I37" s="40">
        <f t="shared" si="1"/>
        <v>0</v>
      </c>
      <c r="J37" s="41">
        <f t="shared" si="2"/>
        <v>0</v>
      </c>
    </row>
    <row r="38" spans="2:10" ht="39.950000000000003" customHeight="1" x14ac:dyDescent="0.25">
      <c r="B38" s="26">
        <v>26</v>
      </c>
      <c r="C38" s="35" t="s">
        <v>48</v>
      </c>
      <c r="D38" s="42" t="s">
        <v>20</v>
      </c>
      <c r="E38" s="42">
        <v>144</v>
      </c>
      <c r="F38" s="38"/>
      <c r="G38" s="39">
        <v>0.18</v>
      </c>
      <c r="H38" s="40">
        <f t="shared" si="0"/>
        <v>0</v>
      </c>
      <c r="I38" s="40">
        <f t="shared" si="1"/>
        <v>0</v>
      </c>
      <c r="J38" s="41">
        <f t="shared" si="2"/>
        <v>0</v>
      </c>
    </row>
    <row r="39" spans="2:10" ht="39.950000000000003" customHeight="1" x14ac:dyDescent="0.25">
      <c r="B39" s="26">
        <v>27</v>
      </c>
      <c r="C39" s="35" t="s">
        <v>49</v>
      </c>
      <c r="D39" s="42" t="s">
        <v>20</v>
      </c>
      <c r="E39" s="42">
        <v>144</v>
      </c>
      <c r="F39" s="38"/>
      <c r="G39" s="39">
        <v>0.18</v>
      </c>
      <c r="H39" s="40">
        <f t="shared" si="0"/>
        <v>0</v>
      </c>
      <c r="I39" s="40">
        <f t="shared" si="1"/>
        <v>0</v>
      </c>
      <c r="J39" s="41">
        <f t="shared" si="2"/>
        <v>0</v>
      </c>
    </row>
    <row r="40" spans="2:10" ht="39.950000000000003" customHeight="1" x14ac:dyDescent="0.25">
      <c r="B40" s="26">
        <v>28</v>
      </c>
      <c r="C40" s="35" t="s">
        <v>50</v>
      </c>
      <c r="D40" s="42" t="s">
        <v>20</v>
      </c>
      <c r="E40" s="42">
        <v>30</v>
      </c>
      <c r="F40" s="38"/>
      <c r="G40" s="39">
        <v>0.18</v>
      </c>
      <c r="H40" s="40">
        <f t="shared" si="0"/>
        <v>0</v>
      </c>
      <c r="I40" s="40">
        <f t="shared" si="1"/>
        <v>0</v>
      </c>
      <c r="J40" s="41">
        <f t="shared" si="2"/>
        <v>0</v>
      </c>
    </row>
    <row r="41" spans="2:10" ht="39.950000000000003" customHeight="1" x14ac:dyDescent="0.25">
      <c r="B41" s="26">
        <v>29</v>
      </c>
      <c r="C41" s="35" t="s">
        <v>51</v>
      </c>
      <c r="D41" s="42" t="s">
        <v>20</v>
      </c>
      <c r="E41" s="42">
        <v>30</v>
      </c>
      <c r="F41" s="38"/>
      <c r="G41" s="39">
        <v>0.18</v>
      </c>
      <c r="H41" s="40">
        <f t="shared" si="0"/>
        <v>0</v>
      </c>
      <c r="I41" s="40">
        <f t="shared" si="1"/>
        <v>0</v>
      </c>
      <c r="J41" s="41">
        <f t="shared" si="2"/>
        <v>0</v>
      </c>
    </row>
    <row r="42" spans="2:10" ht="39.950000000000003" customHeight="1" x14ac:dyDescent="0.25">
      <c r="B42" s="26">
        <v>30</v>
      </c>
      <c r="C42" s="35" t="s">
        <v>52</v>
      </c>
      <c r="D42" s="42" t="s">
        <v>20</v>
      </c>
      <c r="E42" s="42">
        <v>200</v>
      </c>
      <c r="F42" s="38"/>
      <c r="G42" s="39">
        <v>0.18</v>
      </c>
      <c r="H42" s="40">
        <f t="shared" si="0"/>
        <v>0</v>
      </c>
      <c r="I42" s="40">
        <f t="shared" si="1"/>
        <v>0</v>
      </c>
      <c r="J42" s="41">
        <f t="shared" si="2"/>
        <v>0</v>
      </c>
    </row>
    <row r="43" spans="2:10" ht="39.950000000000003" customHeight="1" x14ac:dyDescent="0.25">
      <c r="B43" s="26">
        <v>31</v>
      </c>
      <c r="C43" s="35" t="s">
        <v>53</v>
      </c>
      <c r="D43" s="42" t="s">
        <v>20</v>
      </c>
      <c r="E43" s="42">
        <v>200</v>
      </c>
      <c r="F43" s="38"/>
      <c r="G43" s="39">
        <v>0.18</v>
      </c>
      <c r="H43" s="40">
        <f t="shared" si="0"/>
        <v>0</v>
      </c>
      <c r="I43" s="40">
        <f t="shared" si="1"/>
        <v>0</v>
      </c>
      <c r="J43" s="41">
        <f t="shared" si="2"/>
        <v>0</v>
      </c>
    </row>
    <row r="44" spans="2:10" ht="39.950000000000003" customHeight="1" x14ac:dyDescent="0.25">
      <c r="B44" s="26">
        <v>32</v>
      </c>
      <c r="C44" s="35" t="s">
        <v>54</v>
      </c>
      <c r="D44" s="42" t="s">
        <v>20</v>
      </c>
      <c r="E44" s="42">
        <v>24</v>
      </c>
      <c r="F44" s="38"/>
      <c r="G44" s="39">
        <v>0.18</v>
      </c>
      <c r="H44" s="40">
        <f t="shared" si="0"/>
        <v>0</v>
      </c>
      <c r="I44" s="40">
        <f t="shared" si="1"/>
        <v>0</v>
      </c>
      <c r="J44" s="41">
        <f t="shared" si="2"/>
        <v>0</v>
      </c>
    </row>
    <row r="45" spans="2:10" ht="39.950000000000003" customHeight="1" x14ac:dyDescent="0.25">
      <c r="B45" s="26">
        <v>33</v>
      </c>
      <c r="C45" s="35" t="s">
        <v>55</v>
      </c>
      <c r="D45" s="42" t="s">
        <v>20</v>
      </c>
      <c r="E45" s="42">
        <v>72</v>
      </c>
      <c r="F45" s="38"/>
      <c r="G45" s="39">
        <v>0.18</v>
      </c>
      <c r="H45" s="40">
        <f t="shared" si="0"/>
        <v>0</v>
      </c>
      <c r="I45" s="40">
        <f t="shared" si="1"/>
        <v>0</v>
      </c>
      <c r="J45" s="41">
        <f t="shared" si="2"/>
        <v>0</v>
      </c>
    </row>
    <row r="46" spans="2:10" ht="39.950000000000003" customHeight="1" x14ac:dyDescent="0.25">
      <c r="B46" s="26">
        <v>34</v>
      </c>
      <c r="C46" s="35" t="s">
        <v>56</v>
      </c>
      <c r="D46" s="42" t="s">
        <v>20</v>
      </c>
      <c r="E46" s="42">
        <v>144</v>
      </c>
      <c r="F46" s="38"/>
      <c r="G46" s="39">
        <v>0.18</v>
      </c>
      <c r="H46" s="40">
        <f t="shared" si="0"/>
        <v>0</v>
      </c>
      <c r="I46" s="40">
        <f t="shared" si="1"/>
        <v>0</v>
      </c>
      <c r="J46" s="41">
        <f t="shared" si="2"/>
        <v>0</v>
      </c>
    </row>
    <row r="47" spans="2:10" ht="39.950000000000003" customHeight="1" x14ac:dyDescent="0.25">
      <c r="B47" s="26">
        <v>35</v>
      </c>
      <c r="C47" s="35" t="s">
        <v>57</v>
      </c>
      <c r="D47" s="42" t="s">
        <v>20</v>
      </c>
      <c r="E47" s="42">
        <v>300</v>
      </c>
      <c r="F47" s="38"/>
      <c r="G47" s="39">
        <v>0.18</v>
      </c>
      <c r="H47" s="40">
        <f t="shared" si="0"/>
        <v>0</v>
      </c>
      <c r="I47" s="40">
        <f t="shared" si="1"/>
        <v>0</v>
      </c>
      <c r="J47" s="41">
        <f t="shared" si="2"/>
        <v>0</v>
      </c>
    </row>
    <row r="48" spans="2:10" ht="39.950000000000003" customHeight="1" x14ac:dyDescent="0.25">
      <c r="B48" s="26">
        <v>36</v>
      </c>
      <c r="C48" s="35" t="s">
        <v>58</v>
      </c>
      <c r="D48" s="42" t="s">
        <v>20</v>
      </c>
      <c r="E48" s="42">
        <v>120</v>
      </c>
      <c r="F48" s="38"/>
      <c r="G48" s="39">
        <v>0.18</v>
      </c>
      <c r="H48" s="40">
        <f t="shared" si="0"/>
        <v>0</v>
      </c>
      <c r="I48" s="40">
        <f t="shared" si="1"/>
        <v>0</v>
      </c>
      <c r="J48" s="41">
        <f t="shared" si="2"/>
        <v>0</v>
      </c>
    </row>
    <row r="49" spans="2:10" ht="39.950000000000003" customHeight="1" x14ac:dyDescent="0.25">
      <c r="B49" s="26">
        <v>37</v>
      </c>
      <c r="C49" s="35" t="s">
        <v>59</v>
      </c>
      <c r="D49" s="42" t="s">
        <v>20</v>
      </c>
      <c r="E49" s="68">
        <v>20000</v>
      </c>
      <c r="F49" s="38"/>
      <c r="G49" s="39">
        <v>0.18</v>
      </c>
      <c r="H49" s="40">
        <f t="shared" si="0"/>
        <v>0</v>
      </c>
      <c r="I49" s="40">
        <f t="shared" si="1"/>
        <v>0</v>
      </c>
      <c r="J49" s="41">
        <f t="shared" si="2"/>
        <v>0</v>
      </c>
    </row>
    <row r="50" spans="2:10" ht="39.950000000000003" customHeight="1" x14ac:dyDescent="0.25">
      <c r="B50" s="26">
        <v>38</v>
      </c>
      <c r="C50" s="35" t="s">
        <v>60</v>
      </c>
      <c r="D50" s="42" t="s">
        <v>20</v>
      </c>
      <c r="E50" s="42">
        <v>500</v>
      </c>
      <c r="F50" s="38"/>
      <c r="G50" s="39">
        <v>0.18</v>
      </c>
      <c r="H50" s="40">
        <f t="shared" si="0"/>
        <v>0</v>
      </c>
      <c r="I50" s="40">
        <f t="shared" si="1"/>
        <v>0</v>
      </c>
      <c r="J50" s="41">
        <f t="shared" si="2"/>
        <v>0</v>
      </c>
    </row>
    <row r="51" spans="2:10" ht="39.950000000000003" customHeight="1" x14ac:dyDescent="0.25">
      <c r="B51" s="26">
        <v>39</v>
      </c>
      <c r="C51" s="35" t="s">
        <v>61</v>
      </c>
      <c r="D51" s="42" t="s">
        <v>20</v>
      </c>
      <c r="E51" s="42">
        <v>36</v>
      </c>
      <c r="F51" s="38"/>
      <c r="G51" s="39">
        <v>0.18</v>
      </c>
      <c r="H51" s="40">
        <f t="shared" si="0"/>
        <v>0</v>
      </c>
      <c r="I51" s="40">
        <f t="shared" si="1"/>
        <v>0</v>
      </c>
      <c r="J51" s="41">
        <f t="shared" si="2"/>
        <v>0</v>
      </c>
    </row>
    <row r="52" spans="2:10" ht="39.950000000000003" customHeight="1" x14ac:dyDescent="0.25">
      <c r="B52" s="26">
        <v>40</v>
      </c>
      <c r="C52" s="35" t="s">
        <v>62</v>
      </c>
      <c r="D52" s="42" t="s">
        <v>20</v>
      </c>
      <c r="E52" s="42">
        <v>24</v>
      </c>
      <c r="F52" s="38"/>
      <c r="G52" s="39">
        <v>0.18</v>
      </c>
      <c r="H52" s="40">
        <f t="shared" si="0"/>
        <v>0</v>
      </c>
      <c r="I52" s="40">
        <f t="shared" si="1"/>
        <v>0</v>
      </c>
      <c r="J52" s="41">
        <f t="shared" si="2"/>
        <v>0</v>
      </c>
    </row>
    <row r="53" spans="2:10" ht="39.950000000000003" customHeight="1" x14ac:dyDescent="0.25">
      <c r="B53" s="26">
        <v>41</v>
      </c>
      <c r="C53" s="35" t="s">
        <v>63</v>
      </c>
      <c r="D53" s="42" t="s">
        <v>72</v>
      </c>
      <c r="E53" s="68">
        <v>2500</v>
      </c>
      <c r="F53" s="38"/>
      <c r="G53" s="39">
        <v>0.18</v>
      </c>
      <c r="H53" s="40">
        <f t="shared" si="0"/>
        <v>0</v>
      </c>
      <c r="I53" s="40">
        <f t="shared" si="1"/>
        <v>0</v>
      </c>
      <c r="J53" s="41">
        <f t="shared" si="2"/>
        <v>0</v>
      </c>
    </row>
    <row r="54" spans="2:10" ht="39.950000000000003" customHeight="1" x14ac:dyDescent="0.25">
      <c r="B54" s="26">
        <v>42</v>
      </c>
      <c r="C54" s="35" t="s">
        <v>64</v>
      </c>
      <c r="D54" s="42" t="s">
        <v>20</v>
      </c>
      <c r="E54" s="42">
        <v>96</v>
      </c>
      <c r="F54" s="38"/>
      <c r="G54" s="39">
        <v>0.18</v>
      </c>
      <c r="H54" s="40">
        <f t="shared" si="0"/>
        <v>0</v>
      </c>
      <c r="I54" s="40">
        <f t="shared" si="1"/>
        <v>0</v>
      </c>
      <c r="J54" s="41">
        <f t="shared" si="2"/>
        <v>0</v>
      </c>
    </row>
    <row r="55" spans="2:10" ht="39.950000000000003" customHeight="1" x14ac:dyDescent="0.25">
      <c r="B55" s="26">
        <v>43</v>
      </c>
      <c r="C55" s="35" t="s">
        <v>65</v>
      </c>
      <c r="D55" s="42" t="s">
        <v>20</v>
      </c>
      <c r="E55" s="68">
        <v>2000</v>
      </c>
      <c r="F55" s="38"/>
      <c r="G55" s="39">
        <v>0.18</v>
      </c>
      <c r="H55" s="40">
        <f t="shared" si="0"/>
        <v>0</v>
      </c>
      <c r="I55" s="40">
        <f t="shared" si="1"/>
        <v>0</v>
      </c>
      <c r="J55" s="41">
        <f t="shared" si="2"/>
        <v>0</v>
      </c>
    </row>
    <row r="56" spans="2:10" ht="39.950000000000003" customHeight="1" x14ac:dyDescent="0.25">
      <c r="B56" s="26">
        <v>44</v>
      </c>
      <c r="C56" s="35" t="s">
        <v>66</v>
      </c>
      <c r="D56" s="42" t="s">
        <v>20</v>
      </c>
      <c r="E56" s="42">
        <v>12</v>
      </c>
      <c r="F56" s="38"/>
      <c r="G56" s="39">
        <v>0.18</v>
      </c>
      <c r="H56" s="40">
        <f t="shared" si="0"/>
        <v>0</v>
      </c>
      <c r="I56" s="40">
        <f t="shared" si="1"/>
        <v>0</v>
      </c>
      <c r="J56" s="41">
        <f t="shared" si="2"/>
        <v>0</v>
      </c>
    </row>
    <row r="57" spans="2:10" ht="39.950000000000003" customHeight="1" x14ac:dyDescent="0.25">
      <c r="B57" s="26">
        <v>45</v>
      </c>
      <c r="C57" s="35" t="s">
        <v>67</v>
      </c>
      <c r="D57" s="42" t="s">
        <v>21</v>
      </c>
      <c r="E57" s="42">
        <v>300</v>
      </c>
      <c r="F57" s="38"/>
      <c r="G57" s="39">
        <v>0.18</v>
      </c>
      <c r="H57" s="40">
        <f t="shared" si="0"/>
        <v>0</v>
      </c>
      <c r="I57" s="40">
        <f t="shared" si="1"/>
        <v>0</v>
      </c>
      <c r="J57" s="41">
        <f t="shared" si="2"/>
        <v>0</v>
      </c>
    </row>
    <row r="58" spans="2:10" ht="39.950000000000003" customHeight="1" x14ac:dyDescent="0.25">
      <c r="B58" s="26">
        <v>46</v>
      </c>
      <c r="C58" s="67" t="s">
        <v>68</v>
      </c>
      <c r="D58" s="42" t="s">
        <v>20</v>
      </c>
      <c r="E58" s="42">
        <v>50</v>
      </c>
      <c r="F58" s="38"/>
      <c r="G58" s="39">
        <v>0.18</v>
      </c>
      <c r="H58" s="40">
        <f t="shared" si="0"/>
        <v>0</v>
      </c>
      <c r="I58" s="40">
        <f t="shared" si="1"/>
        <v>0</v>
      </c>
      <c r="J58" s="41">
        <f t="shared" si="2"/>
        <v>0</v>
      </c>
    </row>
    <row r="59" spans="2:10" ht="39.950000000000003" customHeight="1" x14ac:dyDescent="0.25">
      <c r="B59" s="26">
        <v>47</v>
      </c>
      <c r="C59" s="35" t="s">
        <v>69</v>
      </c>
      <c r="D59" s="42" t="s">
        <v>72</v>
      </c>
      <c r="E59" s="42">
        <v>50</v>
      </c>
      <c r="F59" s="38"/>
      <c r="G59" s="39">
        <v>0.18</v>
      </c>
      <c r="H59" s="40">
        <f t="shared" si="0"/>
        <v>0</v>
      </c>
      <c r="I59" s="40">
        <f t="shared" si="1"/>
        <v>0</v>
      </c>
      <c r="J59" s="41">
        <f t="shared" si="2"/>
        <v>0</v>
      </c>
    </row>
    <row r="60" spans="2:10" ht="39.950000000000003" customHeight="1" x14ac:dyDescent="0.25">
      <c r="B60" s="26">
        <v>48</v>
      </c>
      <c r="C60" s="35" t="s">
        <v>70</v>
      </c>
      <c r="D60" s="42" t="s">
        <v>20</v>
      </c>
      <c r="E60" s="68">
        <v>1000</v>
      </c>
      <c r="F60" s="38"/>
      <c r="G60" s="39">
        <v>0.18</v>
      </c>
      <c r="H60" s="40">
        <f t="shared" si="0"/>
        <v>0</v>
      </c>
      <c r="I60" s="40">
        <f t="shared" si="1"/>
        <v>0</v>
      </c>
      <c r="J60" s="41">
        <f t="shared" si="2"/>
        <v>0</v>
      </c>
    </row>
    <row r="61" spans="2:10" ht="39.950000000000003" customHeight="1" thickBot="1" x14ac:dyDescent="0.3">
      <c r="B61" s="26">
        <v>49</v>
      </c>
      <c r="C61" s="35" t="s">
        <v>71</v>
      </c>
      <c r="D61" s="42" t="s">
        <v>20</v>
      </c>
      <c r="E61" s="68">
        <v>5000</v>
      </c>
      <c r="F61" s="38"/>
      <c r="G61" s="43">
        <v>0.18</v>
      </c>
      <c r="H61" s="40">
        <f t="shared" si="0"/>
        <v>0</v>
      </c>
      <c r="I61" s="40">
        <f t="shared" si="1"/>
        <v>0</v>
      </c>
      <c r="J61" s="41">
        <f t="shared" si="2"/>
        <v>0</v>
      </c>
    </row>
    <row r="62" spans="2:10" ht="39.950000000000003" customHeight="1" thickBot="1" x14ac:dyDescent="0.3">
      <c r="B62" s="60" t="s">
        <v>14</v>
      </c>
      <c r="C62" s="61"/>
      <c r="D62" s="61"/>
      <c r="E62" s="61"/>
      <c r="F62" s="61"/>
      <c r="G62" s="61"/>
      <c r="H62" s="40">
        <f>SUM(H13:H61)</f>
        <v>0</v>
      </c>
      <c r="I62" s="40">
        <f>SUM(I13:I61)</f>
        <v>0</v>
      </c>
      <c r="J62" s="40">
        <f>SUM(J13:J61)</f>
        <v>0</v>
      </c>
    </row>
    <row r="63" spans="2:10" ht="39.950000000000003" customHeight="1" x14ac:dyDescent="0.25">
      <c r="B63" s="27"/>
      <c r="C63" s="27"/>
      <c r="D63" s="27"/>
      <c r="E63" s="27"/>
      <c r="F63" s="27"/>
      <c r="G63" s="27"/>
      <c r="H63" s="27"/>
      <c r="I63" s="27"/>
      <c r="J63" s="28"/>
    </row>
    <row r="64" spans="2:10" ht="39.950000000000003" customHeight="1" x14ac:dyDescent="0.25">
      <c r="B64" s="55" t="s">
        <v>15</v>
      </c>
      <c r="C64" s="55"/>
      <c r="D64" s="65"/>
      <c r="E64" s="65"/>
      <c r="F64" s="65"/>
      <c r="G64" s="65"/>
      <c r="H64" s="65"/>
      <c r="I64" s="65"/>
      <c r="J64" s="65"/>
    </row>
    <row r="65" spans="2:10" ht="39.950000000000003" customHeight="1" x14ac:dyDescent="0.25">
      <c r="B65" s="55" t="s">
        <v>16</v>
      </c>
      <c r="C65" s="55"/>
      <c r="D65" s="63"/>
      <c r="E65" s="63"/>
      <c r="F65" s="63"/>
      <c r="G65" s="63"/>
      <c r="H65" s="63"/>
      <c r="I65" s="63"/>
      <c r="J65" s="63"/>
    </row>
    <row r="66" spans="2:10" ht="39.950000000000003" customHeight="1" x14ac:dyDescent="0.25">
      <c r="B66" s="29"/>
      <c r="C66" s="30"/>
      <c r="D66" s="64"/>
      <c r="E66" s="64"/>
      <c r="F66" s="64"/>
      <c r="G66" s="64"/>
      <c r="H66" s="64"/>
      <c r="I66" s="64"/>
      <c r="J66" s="64"/>
    </row>
    <row r="67" spans="2:10" ht="39.950000000000003" customHeight="1" x14ac:dyDescent="0.25">
      <c r="B67" s="33" t="s">
        <v>17</v>
      </c>
      <c r="C67" s="45"/>
      <c r="D67" s="45"/>
      <c r="E67" s="45"/>
      <c r="F67" s="45"/>
      <c r="G67" s="45"/>
      <c r="H67" s="45"/>
      <c r="I67" s="45"/>
      <c r="J67" s="45"/>
    </row>
    <row r="68" spans="2:10" ht="39.950000000000003" customHeight="1" x14ac:dyDescent="0.25">
      <c r="B68" s="46" t="s">
        <v>18</v>
      </c>
      <c r="C68" s="46"/>
      <c r="D68" s="46"/>
      <c r="E68" s="46"/>
      <c r="F68" s="46"/>
      <c r="G68" s="47"/>
      <c r="H68" s="47"/>
      <c r="I68" s="47"/>
      <c r="J68" s="47"/>
    </row>
    <row r="69" spans="2:10" ht="39.950000000000003" customHeight="1" x14ac:dyDescent="0.25">
      <c r="B69" s="66"/>
      <c r="C69" s="66"/>
      <c r="D69" s="66"/>
      <c r="E69" s="66"/>
      <c r="F69" s="66"/>
      <c r="G69" s="66"/>
      <c r="H69" s="66"/>
      <c r="I69" s="66"/>
      <c r="J69" s="66"/>
    </row>
    <row r="70" spans="2:10" ht="39.950000000000003" customHeight="1" x14ac:dyDescent="0.25">
      <c r="B70" s="15"/>
      <c r="C70" s="31"/>
      <c r="D70" s="32"/>
      <c r="E70" s="32"/>
      <c r="F70" s="32"/>
      <c r="G70" s="32"/>
      <c r="H70" s="32"/>
      <c r="I70" s="32"/>
      <c r="J70" s="32"/>
    </row>
    <row r="71" spans="2:10" ht="39.950000000000003" customHeight="1" x14ac:dyDescent="0.25">
      <c r="B71" s="62" t="s">
        <v>19</v>
      </c>
      <c r="C71" s="62"/>
      <c r="D71" s="62"/>
      <c r="E71" s="62"/>
      <c r="F71" s="62"/>
      <c r="G71" s="62"/>
      <c r="H71" s="62"/>
      <c r="I71" s="62"/>
      <c r="J71" s="62"/>
    </row>
    <row r="72" spans="2:10" ht="39.950000000000003" customHeight="1" x14ac:dyDescent="0.25">
      <c r="B72" s="15"/>
      <c r="C72" s="16"/>
      <c r="D72" s="15"/>
      <c r="E72" s="15"/>
      <c r="F72" s="15"/>
      <c r="G72" s="15"/>
      <c r="H72" s="10"/>
      <c r="I72" s="10"/>
      <c r="J72" s="11"/>
    </row>
    <row r="73" spans="2:10" ht="39.950000000000003" customHeight="1" x14ac:dyDescent="0.25">
      <c r="B73" s="15"/>
      <c r="C73" s="16"/>
      <c r="D73" s="15"/>
      <c r="E73" s="15"/>
      <c r="F73" s="15"/>
      <c r="G73" s="15"/>
      <c r="H73" s="10"/>
      <c r="I73" s="10"/>
      <c r="J73" s="11"/>
    </row>
    <row r="74" spans="2:10" ht="39.950000000000003" customHeight="1" x14ac:dyDescent="0.25">
      <c r="B74" s="15"/>
      <c r="C74" s="16"/>
      <c r="D74" s="15"/>
      <c r="E74" s="15"/>
      <c r="F74" s="15"/>
      <c r="G74" s="15"/>
      <c r="H74" s="10"/>
      <c r="I74" s="10"/>
      <c r="J74" s="11"/>
    </row>
    <row r="75" spans="2:10" ht="39.950000000000003" customHeight="1" x14ac:dyDescent="0.25">
      <c r="B75" s="15"/>
      <c r="C75" s="16"/>
      <c r="D75" s="15"/>
      <c r="E75" s="15"/>
      <c r="F75" s="15"/>
      <c r="G75" s="15"/>
      <c r="H75" s="10"/>
      <c r="I75" s="10"/>
      <c r="J75" s="11"/>
    </row>
    <row r="76" spans="2:10" ht="39.950000000000003" customHeight="1" x14ac:dyDescent="0.25">
      <c r="B76" s="15"/>
      <c r="C76" s="16"/>
      <c r="D76" s="15"/>
      <c r="E76" s="15"/>
      <c r="F76" s="15"/>
      <c r="G76" s="15"/>
      <c r="H76" s="10"/>
      <c r="I76" s="10"/>
      <c r="J76" s="11"/>
    </row>
    <row r="77" spans="2:10" ht="39.950000000000003" customHeight="1" x14ac:dyDescent="0.25">
      <c r="B77" s="15"/>
      <c r="C77" s="16"/>
      <c r="D77" s="15"/>
      <c r="E77" s="15"/>
      <c r="F77" s="15"/>
      <c r="G77" s="15"/>
      <c r="H77" s="10"/>
      <c r="I77" s="10"/>
      <c r="J77" s="11"/>
    </row>
    <row r="78" spans="2:10" ht="39.950000000000003" customHeight="1" x14ac:dyDescent="0.25">
      <c r="B78" s="15"/>
      <c r="C78" s="16"/>
      <c r="D78" s="15"/>
      <c r="E78" s="15"/>
      <c r="F78" s="15"/>
      <c r="G78" s="15"/>
      <c r="H78" s="10"/>
      <c r="I78" s="10"/>
      <c r="J78" s="11"/>
    </row>
    <row r="79" spans="2:10" ht="39.950000000000003" customHeight="1" x14ac:dyDescent="0.25"/>
  </sheetData>
  <mergeCells count="21">
    <mergeCell ref="B71:J71"/>
    <mergeCell ref="B64:C64"/>
    <mergeCell ref="B65:C65"/>
    <mergeCell ref="D65:J65"/>
    <mergeCell ref="D66:J66"/>
    <mergeCell ref="D64:J64"/>
    <mergeCell ref="B69:J69"/>
    <mergeCell ref="H2:J2"/>
    <mergeCell ref="C67:J67"/>
    <mergeCell ref="B68:F68"/>
    <mergeCell ref="G68:J68"/>
    <mergeCell ref="H3:J3"/>
    <mergeCell ref="H4:J4"/>
    <mergeCell ref="B5:J5"/>
    <mergeCell ref="B7:C7"/>
    <mergeCell ref="D7:J7"/>
    <mergeCell ref="B9:C9"/>
    <mergeCell ref="H9:J9"/>
    <mergeCell ref="B11:J11"/>
    <mergeCell ref="D9:F9"/>
    <mergeCell ref="B62:G6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f2922b-a140-42aa-8eec-85ea48a5be5a">
      <UserInfo>
        <DisplayName/>
        <AccountId xsi:nil="true"/>
        <AccountType/>
      </UserInfo>
    </SharedWithUsers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20" ma:contentTypeDescription="Crear nuevo documento." ma:contentTypeScope="" ma:versionID="62ace3f6586f9bd080e4733c18a780c1">
  <xsd:schema xmlns:xsd="http://www.w3.org/2001/XMLSchema" xmlns:xs="http://www.w3.org/2001/XMLSchema" xmlns:p="http://schemas.microsoft.com/office/2006/metadata/properties" xmlns:ns1="http://schemas.microsoft.com/sharepoint/v3" xmlns:ns2="f47861fb-9dff-4f32-a770-c1508abe8359" xmlns:ns3="ccf2922b-a140-42aa-8eec-85ea48a5be5a" targetNamespace="http://schemas.microsoft.com/office/2006/metadata/properties" ma:root="true" ma:fieldsID="f7fb948243d59f00a6edf13e8c05ca88" ns1:_="" ns2:_="" ns3:_="">
    <xsd:import namespace="http://schemas.microsoft.com/sharepoint/v3"/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B9369D-39C9-4D83-A0C9-29C3E9192AF0}">
  <ds:schemaRefs>
    <ds:schemaRef ds:uri="http://www.w3.org/XML/1998/namespace"/>
    <ds:schemaRef ds:uri="f47861fb-9dff-4f32-a770-c1508abe8359"/>
    <ds:schemaRef ds:uri="http://schemas.microsoft.com/office/infopath/2007/PartnerControls"/>
    <ds:schemaRef ds:uri="http://purl.org/dc/terms/"/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ccf2922b-a140-42aa-8eec-85ea48a5be5a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204AFC9-885F-4628-8A08-76A39ABC35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Luz Maria Vinicio Herrera</cp:lastModifiedBy>
  <cp:revision/>
  <dcterms:created xsi:type="dcterms:W3CDTF">2021-03-18T13:58:00Z</dcterms:created>
  <dcterms:modified xsi:type="dcterms:W3CDTF">2025-09-01T18:52:39Z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0x010100D9B5628E2A5B2A4DAB0FC722F1FEB0E6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