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jimenez\OneDrive - Registro Inmobiliario\Compras RI\Año 2025\01. Procesos\2. Compra Menor\CM-2025-054 Materiales de Refrigeración para RI\Editables\"/>
    </mc:Choice>
  </mc:AlternateContent>
  <xr:revisionPtr revIDLastSave="1" documentId="6_{DC8BEB83-5EDD-44AA-AEE6-AEEE3982B5B7}" xr6:coauthVersionLast="36" xr6:coauthVersionMax="47" xr10:uidLastSave="{EDFB7045-0008-42D3-978C-DE71748041A8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Hoja1!$A$1:$K$51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G13" i="1"/>
  <c r="J13" i="1" s="1"/>
  <c r="K13" i="1" s="1"/>
  <c r="I14" i="1"/>
  <c r="I13" i="1"/>
  <c r="G15" i="1"/>
  <c r="J15" i="1" s="1"/>
  <c r="G16" i="1"/>
  <c r="J16" i="1" s="1"/>
  <c r="G17" i="1"/>
  <c r="G18" i="1"/>
  <c r="J18" i="1" s="1"/>
  <c r="G19" i="1"/>
  <c r="G20" i="1"/>
  <c r="J20" i="1" s="1"/>
  <c r="G21" i="1"/>
  <c r="J21" i="1" s="1"/>
  <c r="G22" i="1"/>
  <c r="J22" i="1" s="1"/>
  <c r="G23" i="1"/>
  <c r="G24" i="1"/>
  <c r="G25" i="1"/>
  <c r="G26" i="1"/>
  <c r="G27" i="1"/>
  <c r="G28" i="1"/>
  <c r="J28" i="1" s="1"/>
  <c r="G29" i="1"/>
  <c r="J29" i="1" s="1"/>
  <c r="K29" i="1" s="1"/>
  <c r="G30" i="1"/>
  <c r="J30" i="1" s="1"/>
  <c r="K30" i="1" s="1"/>
  <c r="G31" i="1"/>
  <c r="G32" i="1"/>
  <c r="J32" i="1" s="1"/>
  <c r="G33" i="1"/>
  <c r="G34" i="1"/>
  <c r="J34" i="1" s="1"/>
  <c r="G35" i="1"/>
  <c r="G36" i="1"/>
  <c r="G37" i="1"/>
  <c r="J37" i="1" s="1"/>
  <c r="G38" i="1"/>
  <c r="J38" i="1" s="1"/>
  <c r="G39" i="1"/>
  <c r="J39" i="1" s="1"/>
  <c r="G40" i="1"/>
  <c r="J40" i="1" s="1"/>
  <c r="G41" i="1"/>
  <c r="J41" i="1" s="1"/>
  <c r="G14" i="1"/>
  <c r="K18" i="1" l="1"/>
  <c r="K17" i="1"/>
  <c r="G42" i="1"/>
  <c r="J31" i="1"/>
  <c r="K31" i="1" s="1"/>
  <c r="K39" i="1"/>
  <c r="K21" i="1"/>
  <c r="K37" i="1"/>
  <c r="J25" i="1"/>
  <c r="K25" i="1" s="1"/>
  <c r="J24" i="1"/>
  <c r="K24" i="1" s="1"/>
  <c r="J23" i="1"/>
  <c r="K23" i="1" s="1"/>
  <c r="J36" i="1"/>
  <c r="K36" i="1" s="1"/>
  <c r="K41" i="1"/>
  <c r="K15" i="1"/>
  <c r="J35" i="1"/>
  <c r="K35" i="1" s="1"/>
  <c r="J27" i="1"/>
  <c r="K27" i="1" s="1"/>
  <c r="K38" i="1"/>
  <c r="K32" i="1"/>
  <c r="K20" i="1"/>
  <c r="J33" i="1"/>
  <c r="K33" i="1" s="1"/>
  <c r="J26" i="1"/>
  <c r="K26" i="1" s="1"/>
  <c r="J19" i="1"/>
  <c r="K19" i="1" s="1"/>
  <c r="K40" i="1"/>
  <c r="K34" i="1"/>
  <c r="K28" i="1"/>
  <c r="K22" i="1"/>
  <c r="K16" i="1"/>
  <c r="J14" i="1"/>
  <c r="K14" i="1" s="1"/>
  <c r="J42" i="1" l="1"/>
  <c r="K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I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I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47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<sst xmlns="http://schemas.openxmlformats.org/spreadsheetml/2006/main" count="82" uniqueCount="57">
  <si>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</si>
  <si>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</si>
  <si>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</si>
  <si>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</si>
  <si>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</si>
  <si>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</si>
  <si>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</si>
  <si>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</si>
  <si>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</si>
  <si>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</si>
  <si>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</si>
  <si>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</si>
  <si>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</si>
  <si>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</si>
  <si>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>Tanque de Refrigerante R-22 de 30 libras.</t>
  </si>
  <si>
    <t>Tanque de Refrigerante R-410A de 25 libras.</t>
  </si>
  <si>
    <t>Filtro ADK-305 Soldable 5/8”</t>
  </si>
  <si>
    <t>Filtro ADK-163 Soldable 3/8”</t>
  </si>
  <si>
    <t>Tape de vinil</t>
  </si>
  <si>
    <t>Termostato digital programable 2 etapas</t>
  </si>
  <si>
    <t>Termostato análogo 1 etapa</t>
  </si>
  <si>
    <t>Contactor doble monofásico bobina 24, 40 amp.</t>
  </si>
  <si>
    <t>Capacitor de Marcha de 10 MFD</t>
  </si>
  <si>
    <t>Rollo de fibra vegetal (azul)</t>
  </si>
  <si>
    <t>Compresor SH180</t>
  </si>
  <si>
    <t>Fan Relay con bobina a 24V</t>
  </si>
  <si>
    <t>Mapp Gas Pro</t>
  </si>
  <si>
    <t>Varilla de plata para soldadura de cobre al 15%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</si>
  <si>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</si>
  <si>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</si>
  <si>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</si>
  <si>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</si>
  <si>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</si>
  <si>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</si>
  <si>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Unidad</t>
  </si>
  <si>
    <t>Pie</t>
  </si>
  <si>
    <t>Rollo</t>
  </si>
  <si>
    <t>Libra</t>
  </si>
  <si>
    <t>Agente limpiador HFO 1233ZD</t>
  </si>
  <si>
    <t>Contactor ITH 32 amp. /24V, 3 polos</t>
  </si>
  <si>
    <t>Alambre eléctrico AWG 1/0</t>
  </si>
  <si>
    <t>Correa A-62</t>
  </si>
  <si>
    <t>Correa A-55</t>
  </si>
  <si>
    <t>Correa B-61</t>
  </si>
  <si>
    <t>Vascosel de 7/8” x 1/2''</t>
  </si>
  <si>
    <t>Válvula de expansión termostática 15 toneladas R-410 A</t>
  </si>
  <si>
    <t>Motor ventilador de 1/4 hp para condensador sellado</t>
  </si>
  <si>
    <t>Tubería de cobre flexible ¼”</t>
  </si>
  <si>
    <t>Juego de manguera para manómetro</t>
  </si>
  <si>
    <t>Antorcha para Mapp gas con manguera</t>
  </si>
  <si>
    <t>Antorcha para Mapp gas doble cabeza</t>
  </si>
  <si>
    <t>Vacuómetro digital</t>
  </si>
  <si>
    <t>Cinta de aluminio para P3 de 3''</t>
  </si>
  <si>
    <t>RI-CM-BS-2025-054</t>
  </si>
  <si>
    <t>ITBIS Total</t>
  </si>
  <si>
    <t>Total</t>
  </si>
  <si>
    <t>424-
00093-1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</si>
</sst>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9" fontId="10" fillId="2" borderId="4" xfId="1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3" fontId="15" fillId="2" borderId="4" xfId="1" applyFont="1" applyFill="1" applyBorder="1" applyAlignment="1" applyProtection="1">
      <alignment horizontal="center" vertical="center"/>
      <protection locked="0"/>
    </xf>
    <xf numFmtId="43" fontId="15" fillId="2" borderId="4" xfId="1" applyFont="1" applyFill="1" applyBorder="1" applyAlignment="1" applyProtection="1">
      <alignment horizontal="center" vertical="center" wrapText="1"/>
      <protection locked="0"/>
    </xf>
    <xf numFmtId="43" fontId="15" fillId="2" borderId="4" xfId="1" applyFont="1" applyFill="1" applyBorder="1" applyAlignment="1" applyProtection="1">
      <alignment vertical="center"/>
      <protection locked="0"/>
    </xf>
    <xf numFmtId="43" fontId="10" fillId="0" borderId="4" xfId="0" applyNumberFormat="1" applyFont="1" applyFill="1" applyBorder="1" applyAlignment="1">
      <alignment horizontal="center"/>
    </xf>
    <xf numFmtId="0" fontId="16" fillId="2" borderId="0" xfId="0" applyFont="1" applyFill="1" applyBorder="1" applyAlignment="1"/>
    <xf numFmtId="43" fontId="10" fillId="2" borderId="4" xfId="0" applyNumberFormat="1" applyFont="1" applyFill="1" applyBorder="1" applyAlignment="1"/>
    <xf numFmtId="0" fontId="17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161925</xdr:rowOff>
    </xdr:from>
    <xdr:to>
      <xdr:col>2</xdr:col>
      <xdr:colOff>514350</xdr:colOff>
      <xdr:row>5</xdr:row>
      <xdr:rowOff>57150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925"/>
          <a:ext cx="13144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L58"/>
  <sheetViews>
    <sheetView tabSelected="1" zoomScaleNormal="100" workbookViewId="0">
      <selection activeCell="L13" sqref="L13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5.7109375" style="5" customWidth="1"/>
    <col min="4" max="4" width="11.85546875" style="1" customWidth="1"/>
    <col min="5" max="5" width="13.85546875" style="1" customWidth="1"/>
    <col min="6" max="6" width="16.7109375" style="1" bestFit="1" customWidth="1"/>
    <col min="7" max="7" width="23.7109375" style="1" customWidth="1"/>
    <col min="8" max="8" width="12.85546875" style="1" customWidth="1"/>
    <col min="9" max="9" width="20.7109375" style="2" customWidth="1"/>
    <col min="10" max="10" width="23.7109375" style="2" customWidth="1"/>
    <col min="11" max="11" width="23.7109375" style="3" customWidth="1"/>
    <col min="12" max="16384" width="12.140625" style="1"/>
  </cols>
  <sheetData>
    <row r="1" spans="2:12" ht="16.5" x14ac:dyDescent="0.25">
      <c r="B1" s="6"/>
      <c r="C1" s="7"/>
      <c r="D1" s="8"/>
      <c r="E1" s="9"/>
      <c r="F1" s="6"/>
      <c r="G1" s="6"/>
      <c r="H1" s="6"/>
      <c r="I1" s="10"/>
      <c r="J1" s="10"/>
      <c r="K1" s="11"/>
    </row>
    <row r="2" spans="2:12" ht="19.5" x14ac:dyDescent="0.25">
      <c r="B2" s="6"/>
      <c r="C2" s="7"/>
      <c r="D2" s="12"/>
      <c r="E2" s="9"/>
      <c r="F2" s="6"/>
      <c r="G2" s="6"/>
      <c r="H2" s="6"/>
      <c r="I2" s="45" t="s">
        <v>0</v>
      </c>
      <c r="J2" s="45"/>
      <c r="K2" s="45"/>
    </row>
    <row r="3" spans="2:12" ht="15.75" x14ac:dyDescent="0.25">
      <c r="B3" s="13"/>
      <c r="C3" s="14"/>
      <c r="D3" s="15"/>
      <c r="E3" s="15"/>
      <c r="F3" s="15"/>
      <c r="G3" s="15"/>
      <c r="H3" s="15"/>
      <c r="I3" s="49" t="s">
        <v>1</v>
      </c>
      <c r="J3" s="50"/>
      <c r="K3" s="51"/>
    </row>
    <row r="4" spans="2:12" x14ac:dyDescent="0.25">
      <c r="B4" s="15"/>
      <c r="C4" s="16"/>
      <c r="D4" s="15"/>
      <c r="E4" s="15"/>
      <c r="F4" s="15"/>
      <c r="G4" s="15"/>
      <c r="H4" s="15"/>
      <c r="I4" s="52" t="s">
        <v>53</v>
      </c>
      <c r="J4" s="53"/>
      <c r="K4" s="54"/>
      <c r="L4" s="4"/>
    </row>
    <row r="5" spans="2:12" ht="16.5" x14ac:dyDescent="0.25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</row>
    <row r="6" spans="2:12" x14ac:dyDescent="0.25">
      <c r="B6" s="44" t="s">
        <v>56</v>
      </c>
      <c r="C6" s="44"/>
      <c r="D6" s="15"/>
      <c r="E6" s="15"/>
      <c r="F6" s="15"/>
      <c r="G6" s="15"/>
      <c r="H6" s="15"/>
      <c r="I6" s="10"/>
      <c r="J6" s="10"/>
      <c r="K6" s="11"/>
    </row>
    <row r="7" spans="2:12" ht="15.75" x14ac:dyDescent="0.25">
      <c r="B7" s="56" t="s">
        <v>3</v>
      </c>
      <c r="C7" s="56"/>
      <c r="D7" s="57"/>
      <c r="E7" s="57"/>
      <c r="F7" s="57"/>
      <c r="G7" s="57"/>
      <c r="H7" s="57"/>
      <c r="I7" s="57"/>
      <c r="J7" s="57"/>
      <c r="K7" s="57"/>
    </row>
    <row r="8" spans="2:12" ht="15.75" x14ac:dyDescent="0.25">
      <c r="B8" s="17"/>
      <c r="C8" s="18"/>
      <c r="D8" s="19"/>
      <c r="E8" s="19"/>
      <c r="F8" s="19"/>
      <c r="G8" s="37"/>
      <c r="H8" s="19"/>
      <c r="I8" s="20"/>
      <c r="J8" s="20"/>
      <c r="K8" s="19"/>
    </row>
    <row r="9" spans="2:12" ht="15.75" x14ac:dyDescent="0.25">
      <c r="B9" s="56" t="s">
        <v>4</v>
      </c>
      <c r="C9" s="56"/>
      <c r="D9" s="60"/>
      <c r="E9" s="60"/>
      <c r="F9" s="60"/>
      <c r="G9" s="36"/>
      <c r="H9" s="17" t="s">
        <v>5</v>
      </c>
      <c r="I9" s="58"/>
      <c r="J9" s="58"/>
      <c r="K9" s="58"/>
    </row>
    <row r="10" spans="2:12" ht="15.75" x14ac:dyDescent="0.25">
      <c r="B10" s="21"/>
      <c r="C10" s="22"/>
      <c r="D10" s="21"/>
      <c r="E10" s="21"/>
      <c r="F10" s="21"/>
      <c r="G10" s="21"/>
      <c r="H10" s="21"/>
      <c r="I10" s="22"/>
      <c r="J10" s="22"/>
      <c r="K10" s="21"/>
    </row>
    <row r="11" spans="2:12" ht="15.75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2:12" ht="30" x14ac:dyDescent="0.25">
      <c r="B12" s="23" t="s">
        <v>6</v>
      </c>
      <c r="C12" s="23" t="s">
        <v>7</v>
      </c>
      <c r="D12" s="23" t="s">
        <v>8</v>
      </c>
      <c r="E12" s="23" t="s">
        <v>9</v>
      </c>
      <c r="F12" s="24" t="s">
        <v>10</v>
      </c>
      <c r="G12" s="24" t="s">
        <v>13</v>
      </c>
      <c r="H12" s="24" t="s">
        <v>11</v>
      </c>
      <c r="I12" s="24" t="s">
        <v>12</v>
      </c>
      <c r="J12" s="24" t="s">
        <v>54</v>
      </c>
      <c r="K12" s="24" t="s">
        <v>55</v>
      </c>
    </row>
    <row r="13" spans="2:12" ht="39.950000000000003" customHeight="1" x14ac:dyDescent="0.25">
      <c r="B13" s="25">
        <v>1</v>
      </c>
      <c r="C13" s="66" t="s">
        <v>14</v>
      </c>
      <c r="D13" s="25" t="s">
        <v>34</v>
      </c>
      <c r="E13" s="25">
        <v>20</v>
      </c>
      <c r="F13" s="38">
        <v>0</v>
      </c>
      <c r="G13" s="38">
        <f>E13*F13</f>
        <v>0</v>
      </c>
      <c r="H13" s="34">
        <v>0.18</v>
      </c>
      <c r="I13" s="39">
        <f>F13*H13</f>
        <v>0</v>
      </c>
      <c r="J13" s="39">
        <f>G13*H13</f>
        <v>0</v>
      </c>
      <c r="K13" s="40">
        <f>G13+J13</f>
        <v>0</v>
      </c>
    </row>
    <row r="14" spans="2:12" ht="39.950000000000003" customHeight="1" x14ac:dyDescent="0.25">
      <c r="B14" s="25">
        <v>2</v>
      </c>
      <c r="C14" s="66" t="s">
        <v>15</v>
      </c>
      <c r="D14" s="25" t="s">
        <v>34</v>
      </c>
      <c r="E14" s="25">
        <v>20</v>
      </c>
      <c r="F14" s="38">
        <v>0</v>
      </c>
      <c r="G14" s="38">
        <f>E14*F14</f>
        <v>0</v>
      </c>
      <c r="H14" s="34">
        <v>0.18</v>
      </c>
      <c r="I14" s="39">
        <f>F14*H14</f>
        <v>0</v>
      </c>
      <c r="J14" s="39">
        <f>G14*H14</f>
        <v>0</v>
      </c>
      <c r="K14" s="40">
        <f>G14+J14</f>
        <v>0</v>
      </c>
    </row>
    <row r="15" spans="2:12" ht="39.950000000000003" customHeight="1" x14ac:dyDescent="0.25">
      <c r="B15" s="25">
        <v>3</v>
      </c>
      <c r="C15" s="67" t="s">
        <v>38</v>
      </c>
      <c r="D15" s="25" t="s">
        <v>34</v>
      </c>
      <c r="E15" s="25">
        <v>5</v>
      </c>
      <c r="F15" s="38">
        <v>0</v>
      </c>
      <c r="G15" s="38">
        <f t="shared" ref="G15:G41" si="0">E15*F15</f>
        <v>0</v>
      </c>
      <c r="H15" s="34">
        <v>0.18</v>
      </c>
      <c r="I15" s="39">
        <f t="shared" ref="I15:I41" si="1">F15*H15</f>
        <v>0</v>
      </c>
      <c r="J15" s="39">
        <f t="shared" ref="J15:J41" si="2">G15*H15</f>
        <v>0</v>
      </c>
      <c r="K15" s="40">
        <f t="shared" ref="K15:K42" si="3">G15+J15</f>
        <v>0</v>
      </c>
    </row>
    <row r="16" spans="2:12" ht="39.950000000000003" customHeight="1" x14ac:dyDescent="0.25">
      <c r="B16" s="25">
        <v>4</v>
      </c>
      <c r="C16" s="67" t="s">
        <v>16</v>
      </c>
      <c r="D16" s="25" t="s">
        <v>34</v>
      </c>
      <c r="E16" s="25">
        <v>5</v>
      </c>
      <c r="F16" s="38">
        <v>0</v>
      </c>
      <c r="G16" s="38">
        <f t="shared" si="0"/>
        <v>0</v>
      </c>
      <c r="H16" s="34">
        <v>0.18</v>
      </c>
      <c r="I16" s="39">
        <f t="shared" si="1"/>
        <v>0</v>
      </c>
      <c r="J16" s="39">
        <f t="shared" si="2"/>
        <v>0</v>
      </c>
      <c r="K16" s="40">
        <f t="shared" si="3"/>
        <v>0</v>
      </c>
    </row>
    <row r="17" spans="2:11" ht="39.950000000000003" customHeight="1" x14ac:dyDescent="0.25">
      <c r="B17" s="25">
        <v>5</v>
      </c>
      <c r="C17" s="67" t="s">
        <v>17</v>
      </c>
      <c r="D17" s="25" t="s">
        <v>34</v>
      </c>
      <c r="E17" s="25">
        <v>5</v>
      </c>
      <c r="F17" s="38">
        <v>0</v>
      </c>
      <c r="G17" s="38">
        <f t="shared" si="0"/>
        <v>0</v>
      </c>
      <c r="H17" s="34">
        <v>0.18</v>
      </c>
      <c r="I17" s="39">
        <f t="shared" si="1"/>
        <v>0</v>
      </c>
      <c r="J17" s="39">
        <f t="shared" si="2"/>
        <v>0</v>
      </c>
      <c r="K17" s="40">
        <f t="shared" si="3"/>
        <v>0</v>
      </c>
    </row>
    <row r="18" spans="2:11" ht="39.950000000000003" customHeight="1" x14ac:dyDescent="0.25">
      <c r="B18" s="25">
        <v>6</v>
      </c>
      <c r="C18" s="33" t="s">
        <v>18</v>
      </c>
      <c r="D18" s="25" t="s">
        <v>34</v>
      </c>
      <c r="E18" s="25">
        <v>10</v>
      </c>
      <c r="F18" s="38">
        <v>0</v>
      </c>
      <c r="G18" s="38">
        <f t="shared" si="0"/>
        <v>0</v>
      </c>
      <c r="H18" s="34">
        <v>0.18</v>
      </c>
      <c r="I18" s="39">
        <f t="shared" si="1"/>
        <v>0</v>
      </c>
      <c r="J18" s="39">
        <f t="shared" si="2"/>
        <v>0</v>
      </c>
      <c r="K18" s="40">
        <f t="shared" si="3"/>
        <v>0</v>
      </c>
    </row>
    <row r="19" spans="2:11" ht="39.950000000000003" customHeight="1" x14ac:dyDescent="0.25">
      <c r="B19" s="25">
        <v>7</v>
      </c>
      <c r="C19" s="67" t="s">
        <v>19</v>
      </c>
      <c r="D19" s="25" t="s">
        <v>34</v>
      </c>
      <c r="E19" s="25">
        <v>4</v>
      </c>
      <c r="F19" s="38">
        <v>0</v>
      </c>
      <c r="G19" s="38">
        <f t="shared" si="0"/>
        <v>0</v>
      </c>
      <c r="H19" s="34">
        <v>0.18</v>
      </c>
      <c r="I19" s="39">
        <f t="shared" si="1"/>
        <v>0</v>
      </c>
      <c r="J19" s="39">
        <f t="shared" si="2"/>
        <v>0</v>
      </c>
      <c r="K19" s="40">
        <f t="shared" si="3"/>
        <v>0</v>
      </c>
    </row>
    <row r="20" spans="2:11" ht="39.950000000000003" customHeight="1" x14ac:dyDescent="0.25">
      <c r="B20" s="25">
        <v>8</v>
      </c>
      <c r="C20" s="67" t="s">
        <v>20</v>
      </c>
      <c r="D20" s="25" t="s">
        <v>34</v>
      </c>
      <c r="E20" s="25">
        <v>3</v>
      </c>
      <c r="F20" s="38">
        <v>0</v>
      </c>
      <c r="G20" s="38">
        <f t="shared" si="0"/>
        <v>0</v>
      </c>
      <c r="H20" s="34">
        <v>0.18</v>
      </c>
      <c r="I20" s="39">
        <f t="shared" si="1"/>
        <v>0</v>
      </c>
      <c r="J20" s="39">
        <f t="shared" si="2"/>
        <v>0</v>
      </c>
      <c r="K20" s="40">
        <f t="shared" si="3"/>
        <v>0</v>
      </c>
    </row>
    <row r="21" spans="2:11" ht="39.950000000000003" customHeight="1" x14ac:dyDescent="0.25">
      <c r="B21" s="25">
        <v>9</v>
      </c>
      <c r="C21" s="67" t="s">
        <v>21</v>
      </c>
      <c r="D21" s="25" t="s">
        <v>34</v>
      </c>
      <c r="E21" s="25">
        <v>5</v>
      </c>
      <c r="F21" s="38">
        <v>0</v>
      </c>
      <c r="G21" s="38">
        <f t="shared" si="0"/>
        <v>0</v>
      </c>
      <c r="H21" s="34">
        <v>0.18</v>
      </c>
      <c r="I21" s="39">
        <f t="shared" si="1"/>
        <v>0</v>
      </c>
      <c r="J21" s="39">
        <f t="shared" si="2"/>
        <v>0</v>
      </c>
      <c r="K21" s="40">
        <f t="shared" si="3"/>
        <v>0</v>
      </c>
    </row>
    <row r="22" spans="2:11" ht="39.950000000000003" customHeight="1" x14ac:dyDescent="0.25">
      <c r="B22" s="25">
        <v>10</v>
      </c>
      <c r="C22" s="67" t="s">
        <v>39</v>
      </c>
      <c r="D22" s="25" t="s">
        <v>34</v>
      </c>
      <c r="E22" s="25">
        <v>10</v>
      </c>
      <c r="F22" s="38">
        <v>0</v>
      </c>
      <c r="G22" s="38">
        <f t="shared" si="0"/>
        <v>0</v>
      </c>
      <c r="H22" s="34">
        <v>0.18</v>
      </c>
      <c r="I22" s="39">
        <f t="shared" si="1"/>
        <v>0</v>
      </c>
      <c r="J22" s="39">
        <f t="shared" si="2"/>
        <v>0</v>
      </c>
      <c r="K22" s="40">
        <f t="shared" si="3"/>
        <v>0</v>
      </c>
    </row>
    <row r="23" spans="2:11" ht="39.950000000000003" customHeight="1" x14ac:dyDescent="0.25">
      <c r="B23" s="25">
        <v>11</v>
      </c>
      <c r="C23" s="67" t="s">
        <v>40</v>
      </c>
      <c r="D23" s="25" t="s">
        <v>35</v>
      </c>
      <c r="E23" s="25">
        <v>500</v>
      </c>
      <c r="F23" s="38">
        <v>0</v>
      </c>
      <c r="G23" s="38">
        <f t="shared" si="0"/>
        <v>0</v>
      </c>
      <c r="H23" s="34">
        <v>0.18</v>
      </c>
      <c r="I23" s="39">
        <f t="shared" si="1"/>
        <v>0</v>
      </c>
      <c r="J23" s="39">
        <f t="shared" si="2"/>
        <v>0</v>
      </c>
      <c r="K23" s="40">
        <f t="shared" si="3"/>
        <v>0</v>
      </c>
    </row>
    <row r="24" spans="2:11" ht="39.950000000000003" customHeight="1" x14ac:dyDescent="0.25">
      <c r="B24" s="25">
        <v>12</v>
      </c>
      <c r="C24" s="67" t="s">
        <v>22</v>
      </c>
      <c r="D24" s="25" t="s">
        <v>34</v>
      </c>
      <c r="E24" s="25">
        <v>5</v>
      </c>
      <c r="F24" s="38">
        <v>0</v>
      </c>
      <c r="G24" s="38">
        <f t="shared" si="0"/>
        <v>0</v>
      </c>
      <c r="H24" s="34">
        <v>0.18</v>
      </c>
      <c r="I24" s="39">
        <f t="shared" si="1"/>
        <v>0</v>
      </c>
      <c r="J24" s="39">
        <f t="shared" si="2"/>
        <v>0</v>
      </c>
      <c r="K24" s="40">
        <f t="shared" si="3"/>
        <v>0</v>
      </c>
    </row>
    <row r="25" spans="2:11" ht="39.950000000000003" customHeight="1" x14ac:dyDescent="0.25">
      <c r="B25" s="25">
        <v>13</v>
      </c>
      <c r="C25" s="67" t="s">
        <v>41</v>
      </c>
      <c r="D25" s="25" t="s">
        <v>34</v>
      </c>
      <c r="E25" s="25">
        <v>4</v>
      </c>
      <c r="F25" s="38">
        <v>0</v>
      </c>
      <c r="G25" s="38">
        <f t="shared" si="0"/>
        <v>0</v>
      </c>
      <c r="H25" s="34">
        <v>0.18</v>
      </c>
      <c r="I25" s="39">
        <f t="shared" si="1"/>
        <v>0</v>
      </c>
      <c r="J25" s="39">
        <f t="shared" si="2"/>
        <v>0</v>
      </c>
      <c r="K25" s="40">
        <f t="shared" si="3"/>
        <v>0</v>
      </c>
    </row>
    <row r="26" spans="2:11" ht="39.950000000000003" customHeight="1" x14ac:dyDescent="0.25">
      <c r="B26" s="25">
        <v>14</v>
      </c>
      <c r="C26" s="67" t="s">
        <v>42</v>
      </c>
      <c r="D26" s="25" t="s">
        <v>34</v>
      </c>
      <c r="E26" s="25">
        <v>4</v>
      </c>
      <c r="F26" s="38">
        <v>0</v>
      </c>
      <c r="G26" s="38">
        <f t="shared" si="0"/>
        <v>0</v>
      </c>
      <c r="H26" s="34">
        <v>0.18</v>
      </c>
      <c r="I26" s="39">
        <f t="shared" si="1"/>
        <v>0</v>
      </c>
      <c r="J26" s="39">
        <f t="shared" si="2"/>
        <v>0</v>
      </c>
      <c r="K26" s="40">
        <f t="shared" si="3"/>
        <v>0</v>
      </c>
    </row>
    <row r="27" spans="2:11" ht="39.950000000000003" customHeight="1" x14ac:dyDescent="0.25">
      <c r="B27" s="25">
        <v>15</v>
      </c>
      <c r="C27" s="67" t="s">
        <v>43</v>
      </c>
      <c r="D27" s="25" t="s">
        <v>34</v>
      </c>
      <c r="E27" s="25">
        <v>4</v>
      </c>
      <c r="F27" s="38">
        <v>0</v>
      </c>
      <c r="G27" s="38">
        <f t="shared" si="0"/>
        <v>0</v>
      </c>
      <c r="H27" s="34">
        <v>0.18</v>
      </c>
      <c r="I27" s="39">
        <f t="shared" si="1"/>
        <v>0</v>
      </c>
      <c r="J27" s="39">
        <f t="shared" si="2"/>
        <v>0</v>
      </c>
      <c r="K27" s="40">
        <f t="shared" si="3"/>
        <v>0</v>
      </c>
    </row>
    <row r="28" spans="2:11" ht="39.950000000000003" customHeight="1" x14ac:dyDescent="0.25">
      <c r="B28" s="25">
        <v>16</v>
      </c>
      <c r="C28" s="67" t="s">
        <v>23</v>
      </c>
      <c r="D28" s="25" t="s">
        <v>36</v>
      </c>
      <c r="E28" s="25">
        <v>1</v>
      </c>
      <c r="F28" s="38">
        <v>0</v>
      </c>
      <c r="G28" s="38">
        <f t="shared" si="0"/>
        <v>0</v>
      </c>
      <c r="H28" s="34">
        <v>0.18</v>
      </c>
      <c r="I28" s="39">
        <f t="shared" si="1"/>
        <v>0</v>
      </c>
      <c r="J28" s="39">
        <f t="shared" si="2"/>
        <v>0</v>
      </c>
      <c r="K28" s="40">
        <f t="shared" si="3"/>
        <v>0</v>
      </c>
    </row>
    <row r="29" spans="2:11" ht="39.950000000000003" customHeight="1" x14ac:dyDescent="0.25">
      <c r="B29" s="25">
        <v>17</v>
      </c>
      <c r="C29" s="67" t="s">
        <v>52</v>
      </c>
      <c r="D29" s="25" t="s">
        <v>34</v>
      </c>
      <c r="E29" s="25">
        <v>5</v>
      </c>
      <c r="F29" s="38">
        <v>0</v>
      </c>
      <c r="G29" s="38">
        <f t="shared" si="0"/>
        <v>0</v>
      </c>
      <c r="H29" s="34">
        <v>0.18</v>
      </c>
      <c r="I29" s="39">
        <f t="shared" si="1"/>
        <v>0</v>
      </c>
      <c r="J29" s="39">
        <f t="shared" si="2"/>
        <v>0</v>
      </c>
      <c r="K29" s="40">
        <f t="shared" si="3"/>
        <v>0</v>
      </c>
    </row>
    <row r="30" spans="2:11" ht="39.950000000000003" customHeight="1" x14ac:dyDescent="0.25">
      <c r="B30" s="25">
        <v>18</v>
      </c>
      <c r="C30" s="67" t="s">
        <v>44</v>
      </c>
      <c r="D30" s="25" t="s">
        <v>34</v>
      </c>
      <c r="E30" s="25">
        <v>20</v>
      </c>
      <c r="F30" s="38">
        <v>0</v>
      </c>
      <c r="G30" s="38">
        <f t="shared" si="0"/>
        <v>0</v>
      </c>
      <c r="H30" s="34">
        <v>0.18</v>
      </c>
      <c r="I30" s="39">
        <f t="shared" si="1"/>
        <v>0</v>
      </c>
      <c r="J30" s="39">
        <f t="shared" si="2"/>
        <v>0</v>
      </c>
      <c r="K30" s="40">
        <f t="shared" si="3"/>
        <v>0</v>
      </c>
    </row>
    <row r="31" spans="2:11" ht="50.1" customHeight="1" x14ac:dyDescent="0.25">
      <c r="B31" s="25">
        <v>19</v>
      </c>
      <c r="C31" s="67" t="s">
        <v>45</v>
      </c>
      <c r="D31" s="25" t="s">
        <v>34</v>
      </c>
      <c r="E31" s="25">
        <v>2</v>
      </c>
      <c r="F31" s="38">
        <v>0</v>
      </c>
      <c r="G31" s="38">
        <f t="shared" si="0"/>
        <v>0</v>
      </c>
      <c r="H31" s="34">
        <v>0.18</v>
      </c>
      <c r="I31" s="39">
        <f t="shared" si="1"/>
        <v>0</v>
      </c>
      <c r="J31" s="39">
        <f t="shared" si="2"/>
        <v>0</v>
      </c>
      <c r="K31" s="40">
        <f t="shared" si="3"/>
        <v>0</v>
      </c>
    </row>
    <row r="32" spans="2:11" ht="39.950000000000003" customHeight="1" x14ac:dyDescent="0.25">
      <c r="B32" s="25">
        <v>20</v>
      </c>
      <c r="C32" s="67" t="s">
        <v>24</v>
      </c>
      <c r="D32" s="25" t="s">
        <v>34</v>
      </c>
      <c r="E32" s="25">
        <v>1</v>
      </c>
      <c r="F32" s="38">
        <v>0</v>
      </c>
      <c r="G32" s="38">
        <f t="shared" si="0"/>
        <v>0</v>
      </c>
      <c r="H32" s="34">
        <v>0.18</v>
      </c>
      <c r="I32" s="39">
        <f t="shared" si="1"/>
        <v>0</v>
      </c>
      <c r="J32" s="39">
        <f t="shared" si="2"/>
        <v>0</v>
      </c>
      <c r="K32" s="40">
        <f t="shared" si="3"/>
        <v>0</v>
      </c>
    </row>
    <row r="33" spans="2:12" ht="39.950000000000003" customHeight="1" x14ac:dyDescent="0.25">
      <c r="B33" s="25">
        <v>21</v>
      </c>
      <c r="C33" s="67" t="s">
        <v>25</v>
      </c>
      <c r="D33" s="25" t="s">
        <v>34</v>
      </c>
      <c r="E33" s="25">
        <v>10</v>
      </c>
      <c r="F33" s="38">
        <v>0</v>
      </c>
      <c r="G33" s="38">
        <f t="shared" si="0"/>
        <v>0</v>
      </c>
      <c r="H33" s="34">
        <v>0.18</v>
      </c>
      <c r="I33" s="39">
        <f t="shared" si="1"/>
        <v>0</v>
      </c>
      <c r="J33" s="39">
        <f t="shared" si="2"/>
        <v>0</v>
      </c>
      <c r="K33" s="40">
        <f t="shared" si="3"/>
        <v>0</v>
      </c>
    </row>
    <row r="34" spans="2:12" ht="39.950000000000003" customHeight="1" x14ac:dyDescent="0.25">
      <c r="B34" s="25">
        <v>22</v>
      </c>
      <c r="C34" s="67" t="s">
        <v>26</v>
      </c>
      <c r="D34" s="25" t="s">
        <v>34</v>
      </c>
      <c r="E34" s="25">
        <v>5</v>
      </c>
      <c r="F34" s="38">
        <v>0</v>
      </c>
      <c r="G34" s="38">
        <f t="shared" si="0"/>
        <v>0</v>
      </c>
      <c r="H34" s="34">
        <v>0.18</v>
      </c>
      <c r="I34" s="39">
        <f t="shared" si="1"/>
        <v>0</v>
      </c>
      <c r="J34" s="39">
        <f t="shared" si="2"/>
        <v>0</v>
      </c>
      <c r="K34" s="40">
        <f t="shared" si="3"/>
        <v>0</v>
      </c>
    </row>
    <row r="35" spans="2:12" ht="39.950000000000003" customHeight="1" x14ac:dyDescent="0.25">
      <c r="B35" s="25">
        <v>23</v>
      </c>
      <c r="C35" s="67" t="s">
        <v>27</v>
      </c>
      <c r="D35" s="25" t="s">
        <v>37</v>
      </c>
      <c r="E35" s="25">
        <v>3</v>
      </c>
      <c r="F35" s="38">
        <v>0</v>
      </c>
      <c r="G35" s="38">
        <f t="shared" si="0"/>
        <v>0</v>
      </c>
      <c r="H35" s="34">
        <v>0.18</v>
      </c>
      <c r="I35" s="39">
        <f t="shared" si="1"/>
        <v>0</v>
      </c>
      <c r="J35" s="39">
        <f t="shared" si="2"/>
        <v>0</v>
      </c>
      <c r="K35" s="40">
        <f t="shared" si="3"/>
        <v>0</v>
      </c>
    </row>
    <row r="36" spans="2:12" ht="39.950000000000003" customHeight="1" x14ac:dyDescent="0.25">
      <c r="B36" s="25">
        <v>24</v>
      </c>
      <c r="C36" s="67" t="s">
        <v>46</v>
      </c>
      <c r="D36" s="25" t="s">
        <v>34</v>
      </c>
      <c r="E36" s="25">
        <v>3</v>
      </c>
      <c r="F36" s="38">
        <v>0</v>
      </c>
      <c r="G36" s="38">
        <f t="shared" si="0"/>
        <v>0</v>
      </c>
      <c r="H36" s="34">
        <v>0.18</v>
      </c>
      <c r="I36" s="39">
        <f t="shared" si="1"/>
        <v>0</v>
      </c>
      <c r="J36" s="39">
        <f t="shared" si="2"/>
        <v>0</v>
      </c>
      <c r="K36" s="40">
        <f t="shared" si="3"/>
        <v>0</v>
      </c>
    </row>
    <row r="37" spans="2:12" ht="39.950000000000003" customHeight="1" x14ac:dyDescent="0.25">
      <c r="B37" s="25">
        <v>25</v>
      </c>
      <c r="C37" s="67" t="s">
        <v>47</v>
      </c>
      <c r="D37" s="25" t="s">
        <v>35</v>
      </c>
      <c r="E37" s="25">
        <v>100</v>
      </c>
      <c r="F37" s="38">
        <v>0</v>
      </c>
      <c r="G37" s="38">
        <f t="shared" si="0"/>
        <v>0</v>
      </c>
      <c r="H37" s="34">
        <v>0.18</v>
      </c>
      <c r="I37" s="39">
        <f t="shared" si="1"/>
        <v>0</v>
      </c>
      <c r="J37" s="39">
        <f t="shared" si="2"/>
        <v>0</v>
      </c>
      <c r="K37" s="40">
        <f t="shared" si="3"/>
        <v>0</v>
      </c>
    </row>
    <row r="38" spans="2:12" ht="39.950000000000003" customHeight="1" x14ac:dyDescent="0.25">
      <c r="B38" s="25">
        <v>26</v>
      </c>
      <c r="C38" s="67" t="s">
        <v>48</v>
      </c>
      <c r="D38" s="25" t="s">
        <v>34</v>
      </c>
      <c r="E38" s="25">
        <v>3</v>
      </c>
      <c r="F38" s="38">
        <v>0</v>
      </c>
      <c r="G38" s="38">
        <f t="shared" si="0"/>
        <v>0</v>
      </c>
      <c r="H38" s="34">
        <v>0.18</v>
      </c>
      <c r="I38" s="39">
        <f t="shared" si="1"/>
        <v>0</v>
      </c>
      <c r="J38" s="39">
        <f t="shared" si="2"/>
        <v>0</v>
      </c>
      <c r="K38" s="40">
        <f t="shared" si="3"/>
        <v>0</v>
      </c>
    </row>
    <row r="39" spans="2:12" ht="39.950000000000003" customHeight="1" x14ac:dyDescent="0.25">
      <c r="B39" s="25">
        <v>27</v>
      </c>
      <c r="C39" s="67" t="s">
        <v>49</v>
      </c>
      <c r="D39" s="25" t="s">
        <v>34</v>
      </c>
      <c r="E39" s="25">
        <v>3</v>
      </c>
      <c r="F39" s="38">
        <v>0</v>
      </c>
      <c r="G39" s="38">
        <f t="shared" si="0"/>
        <v>0</v>
      </c>
      <c r="H39" s="34">
        <v>0.18</v>
      </c>
      <c r="I39" s="39">
        <f t="shared" si="1"/>
        <v>0</v>
      </c>
      <c r="J39" s="39">
        <f t="shared" si="2"/>
        <v>0</v>
      </c>
      <c r="K39" s="40">
        <f t="shared" si="3"/>
        <v>0</v>
      </c>
    </row>
    <row r="40" spans="2:12" ht="39.950000000000003" customHeight="1" x14ac:dyDescent="0.25">
      <c r="B40" s="25">
        <v>28</v>
      </c>
      <c r="C40" s="67" t="s">
        <v>50</v>
      </c>
      <c r="D40" s="25" t="s">
        <v>34</v>
      </c>
      <c r="E40" s="25">
        <v>3</v>
      </c>
      <c r="F40" s="38">
        <v>0</v>
      </c>
      <c r="G40" s="38">
        <f t="shared" si="0"/>
        <v>0</v>
      </c>
      <c r="H40" s="34">
        <v>0.18</v>
      </c>
      <c r="I40" s="39">
        <f t="shared" si="1"/>
        <v>0</v>
      </c>
      <c r="J40" s="39">
        <f t="shared" si="2"/>
        <v>0</v>
      </c>
      <c r="K40" s="40">
        <f t="shared" si="3"/>
        <v>0</v>
      </c>
    </row>
    <row r="41" spans="2:12" ht="39.950000000000003" customHeight="1" x14ac:dyDescent="0.25">
      <c r="B41" s="25">
        <v>29</v>
      </c>
      <c r="C41" s="67" t="s">
        <v>51</v>
      </c>
      <c r="D41" s="25" t="s">
        <v>34</v>
      </c>
      <c r="E41" s="25">
        <v>1</v>
      </c>
      <c r="F41" s="38">
        <v>0</v>
      </c>
      <c r="G41" s="38">
        <f t="shared" si="0"/>
        <v>0</v>
      </c>
      <c r="H41" s="34">
        <v>0.18</v>
      </c>
      <c r="I41" s="39">
        <f t="shared" si="1"/>
        <v>0</v>
      </c>
      <c r="J41" s="39">
        <f t="shared" si="2"/>
        <v>0</v>
      </c>
      <c r="K41" s="40">
        <f t="shared" si="3"/>
        <v>0</v>
      </c>
    </row>
    <row r="42" spans="2:12" ht="17.100000000000001" customHeight="1" x14ac:dyDescent="0.25">
      <c r="B42" s="59" t="s">
        <v>28</v>
      </c>
      <c r="C42" s="59"/>
      <c r="D42" s="59"/>
      <c r="E42" s="59"/>
      <c r="F42" s="59"/>
      <c r="G42" s="41">
        <f>SUM(G13:G41)</f>
        <v>0</v>
      </c>
      <c r="H42" s="59"/>
      <c r="I42" s="59"/>
      <c r="J42" s="43">
        <f>SUM(J13:J41)</f>
        <v>0</v>
      </c>
      <c r="K42" s="41">
        <f t="shared" si="3"/>
        <v>0</v>
      </c>
      <c r="L42" s="42"/>
    </row>
    <row r="43" spans="2:12" ht="15.75" x14ac:dyDescent="0.25">
      <c r="B43" s="26"/>
      <c r="C43" s="26"/>
      <c r="D43" s="26"/>
      <c r="E43" s="26"/>
      <c r="F43" s="26"/>
      <c r="G43" s="26"/>
      <c r="H43" s="26"/>
      <c r="I43" s="26"/>
      <c r="J43" s="26"/>
      <c r="K43" s="27"/>
    </row>
    <row r="44" spans="2:12" ht="15.75" x14ac:dyDescent="0.25">
      <c r="B44" s="56" t="s">
        <v>29</v>
      </c>
      <c r="C44" s="56"/>
      <c r="D44" s="64"/>
      <c r="E44" s="64"/>
      <c r="F44" s="64"/>
      <c r="G44" s="64"/>
      <c r="H44" s="64"/>
      <c r="I44" s="64"/>
      <c r="J44" s="64"/>
      <c r="K44" s="64"/>
    </row>
    <row r="45" spans="2:12" ht="15.75" x14ac:dyDescent="0.25">
      <c r="B45" s="56" t="s">
        <v>30</v>
      </c>
      <c r="C45" s="56"/>
      <c r="D45" s="62"/>
      <c r="E45" s="62"/>
      <c r="F45" s="62"/>
      <c r="G45" s="62"/>
      <c r="H45" s="62"/>
      <c r="I45" s="62"/>
      <c r="J45" s="62"/>
      <c r="K45" s="62"/>
    </row>
    <row r="46" spans="2:12" ht="15.75" x14ac:dyDescent="0.25">
      <c r="B46" s="28"/>
      <c r="C46" s="29"/>
      <c r="D46" s="63"/>
      <c r="E46" s="63"/>
      <c r="F46" s="63"/>
      <c r="G46" s="63"/>
      <c r="H46" s="63"/>
      <c r="I46" s="63"/>
      <c r="J46" s="63"/>
      <c r="K46" s="63"/>
    </row>
    <row r="47" spans="2:12" ht="15.75" x14ac:dyDescent="0.25">
      <c r="B47" s="32" t="s">
        <v>31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2:12" x14ac:dyDescent="0.25">
      <c r="B48" s="47" t="s">
        <v>32</v>
      </c>
      <c r="C48" s="47"/>
      <c r="D48" s="47"/>
      <c r="E48" s="47"/>
      <c r="F48" s="47"/>
      <c r="G48" s="35"/>
      <c r="H48" s="48"/>
      <c r="I48" s="48"/>
      <c r="J48" s="48"/>
      <c r="K48" s="48"/>
    </row>
    <row r="49" spans="2:11" x14ac:dyDescent="0.25"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2:11" ht="15.75" x14ac:dyDescent="0.25">
      <c r="B50" s="15"/>
      <c r="C50" s="30"/>
      <c r="D50" s="31"/>
      <c r="E50" s="31"/>
      <c r="F50" s="31"/>
      <c r="G50" s="31"/>
      <c r="H50" s="31"/>
      <c r="I50" s="31"/>
      <c r="J50" s="31"/>
      <c r="K50" s="31"/>
    </row>
    <row r="51" spans="2:11" ht="15.75" x14ac:dyDescent="0.25">
      <c r="B51" s="61" t="s">
        <v>33</v>
      </c>
      <c r="C51" s="61"/>
      <c r="D51" s="61"/>
      <c r="E51" s="61"/>
      <c r="F51" s="61"/>
      <c r="G51" s="61"/>
      <c r="H51" s="61"/>
      <c r="I51" s="61"/>
      <c r="J51" s="61"/>
      <c r="K51" s="61"/>
    </row>
    <row r="52" spans="2:11" x14ac:dyDescent="0.25">
      <c r="B52" s="15"/>
      <c r="C52" s="16"/>
      <c r="D52" s="15"/>
      <c r="E52" s="15"/>
      <c r="F52" s="15"/>
      <c r="G52" s="15"/>
      <c r="H52" s="15"/>
      <c r="I52" s="10"/>
      <c r="J52" s="10"/>
      <c r="K52" s="11"/>
    </row>
    <row r="53" spans="2:11" x14ac:dyDescent="0.25">
      <c r="B53" s="15"/>
      <c r="C53" s="16"/>
      <c r="D53" s="15"/>
      <c r="E53" s="15"/>
      <c r="F53" s="15"/>
      <c r="G53" s="15"/>
      <c r="H53" s="15"/>
      <c r="I53" s="10"/>
      <c r="J53" s="10"/>
      <c r="K53" s="11"/>
    </row>
    <row r="54" spans="2:11" x14ac:dyDescent="0.25">
      <c r="B54" s="15"/>
      <c r="C54" s="16"/>
      <c r="D54" s="15"/>
      <c r="E54" s="15"/>
      <c r="F54" s="15"/>
      <c r="G54" s="15"/>
      <c r="H54" s="15"/>
      <c r="I54" s="10"/>
      <c r="J54" s="10"/>
      <c r="K54" s="11"/>
    </row>
    <row r="55" spans="2:11" x14ac:dyDescent="0.25">
      <c r="B55" s="15"/>
      <c r="C55" s="16"/>
      <c r="D55" s="15"/>
      <c r="E55" s="15"/>
      <c r="F55" s="15"/>
      <c r="G55" s="15"/>
      <c r="H55" s="15"/>
      <c r="I55" s="10"/>
      <c r="J55" s="10"/>
      <c r="K55" s="11"/>
    </row>
    <row r="56" spans="2:11" x14ac:dyDescent="0.25">
      <c r="B56" s="15"/>
      <c r="C56" s="16"/>
      <c r="D56" s="15"/>
      <c r="E56" s="15"/>
      <c r="F56" s="15"/>
      <c r="G56" s="15"/>
      <c r="H56" s="15"/>
      <c r="I56" s="10"/>
      <c r="J56" s="10"/>
      <c r="K56" s="11"/>
    </row>
    <row r="57" spans="2:11" x14ac:dyDescent="0.25">
      <c r="B57" s="15"/>
      <c r="C57" s="16"/>
      <c r="D57" s="15"/>
      <c r="E57" s="15"/>
      <c r="F57" s="15"/>
      <c r="G57" s="15"/>
      <c r="H57" s="15"/>
      <c r="I57" s="10"/>
      <c r="J57" s="10"/>
      <c r="K57" s="11"/>
    </row>
    <row r="58" spans="2:11" x14ac:dyDescent="0.25">
      <c r="B58" s="15"/>
      <c r="C58" s="16"/>
      <c r="D58" s="15"/>
      <c r="E58" s="15"/>
      <c r="F58" s="15"/>
      <c r="G58" s="15"/>
      <c r="H58" s="15"/>
      <c r="I58" s="10"/>
      <c r="J58" s="10"/>
      <c r="K58" s="11"/>
    </row>
  </sheetData>
  <mergeCells count="23">
    <mergeCell ref="B51:K51"/>
    <mergeCell ref="B44:C44"/>
    <mergeCell ref="B45:C45"/>
    <mergeCell ref="D45:K45"/>
    <mergeCell ref="D46:K46"/>
    <mergeCell ref="D44:K44"/>
    <mergeCell ref="B49:K49"/>
    <mergeCell ref="B48:F48"/>
    <mergeCell ref="H48:K48"/>
    <mergeCell ref="I3:K3"/>
    <mergeCell ref="I4:K4"/>
    <mergeCell ref="B5:K5"/>
    <mergeCell ref="B7:C7"/>
    <mergeCell ref="D7:K7"/>
    <mergeCell ref="B9:C9"/>
    <mergeCell ref="I9:K9"/>
    <mergeCell ref="B11:K11"/>
    <mergeCell ref="D9:F9"/>
    <mergeCell ref="B42:F42"/>
    <mergeCell ref="H42:I42"/>
    <mergeCell ref="B6:C6"/>
    <mergeCell ref="I2:K2"/>
    <mergeCell ref="C47:K4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elements/1.1/"/>
    <ds:schemaRef ds:uri="f47861fb-9dff-4f32-a770-c1508abe8359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ccf2922b-a140-42aa-8eec-85ea48a5be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4141D1-53B8-45A0-A747-A792264EE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Angel Daniel Jimenez Sencion</cp:lastModifiedBy>
  <cp:revision/>
  <dcterms:created xsi:type="dcterms:W3CDTF">2021-03-18T13:58:00Z</dcterms:created>
  <dcterms:modified xsi:type="dcterms:W3CDTF">2025-10-03T20:20:15Z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