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govdo.sharepoint.com/sites/Compras/Documentos compartidos/General/Compras RI/Año 2025/01. Procesos/2. Compra Menor/CM-2025-XXX Adquisición de materiales para mantenimiento general/Editables/"/>
    </mc:Choice>
  </mc:AlternateContent>
  <xr:revisionPtr revIDLastSave="81" documentId="6_{1A7D60C9-D9B1-4BBC-AFF0-C1CF5C792009}" xr6:coauthVersionLast="47" xr6:coauthVersionMax="47" xr10:uidLastSave="{2BF7CCDF-C31B-4811-932B-5E756FBB5DE8}"/>
  <bookViews>
    <workbookView xWindow="20370" yWindow="-120" windowWidth="29040" windowHeight="15840" xr2:uid="{E9CF82CF-83F1-48E7-8413-044D7BF5F483}"/>
  </bookViews>
  <sheets>
    <sheet name="Hoja1" sheetId="1" r:id="rId1"/>
  </sheets>
  <definedNames>
    <definedName name="_xlnm.Print_Area" localSheetId="0">Hoja1!$A$1:$J$135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1" l="1"/>
  <c r="J105" i="1"/>
  <c r="J10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J71" i="1" s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J87" i="1" s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J103" i="1" s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J119" i="1" s="1"/>
  <c r="I120" i="1"/>
  <c r="I121" i="1"/>
  <c r="I122" i="1"/>
  <c r="I123" i="1"/>
  <c r="I124" i="1"/>
  <c r="I125" i="1"/>
  <c r="H58" i="1"/>
  <c r="H59" i="1"/>
  <c r="J59" i="1" s="1"/>
  <c r="H60" i="1"/>
  <c r="J60" i="1" s="1"/>
  <c r="H61" i="1"/>
  <c r="J61" i="1" s="1"/>
  <c r="H62" i="1"/>
  <c r="J62" i="1" s="1"/>
  <c r="H63" i="1"/>
  <c r="H64" i="1"/>
  <c r="H65" i="1"/>
  <c r="H66" i="1"/>
  <c r="H67" i="1"/>
  <c r="J67" i="1" s="1"/>
  <c r="H68" i="1"/>
  <c r="J68" i="1" s="1"/>
  <c r="H69" i="1"/>
  <c r="J69" i="1" s="1"/>
  <c r="H70" i="1"/>
  <c r="H71" i="1"/>
  <c r="H72" i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H80" i="1"/>
  <c r="H81" i="1"/>
  <c r="H82" i="1"/>
  <c r="H83" i="1"/>
  <c r="J83" i="1" s="1"/>
  <c r="H84" i="1"/>
  <c r="J84" i="1" s="1"/>
  <c r="H85" i="1"/>
  <c r="J85" i="1" s="1"/>
  <c r="H86" i="1"/>
  <c r="H87" i="1"/>
  <c r="H88" i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H96" i="1"/>
  <c r="H97" i="1"/>
  <c r="H98" i="1"/>
  <c r="H99" i="1"/>
  <c r="J99" i="1" s="1"/>
  <c r="H100" i="1"/>
  <c r="J100" i="1" s="1"/>
  <c r="H101" i="1"/>
  <c r="J101" i="1" s="1"/>
  <c r="H102" i="1"/>
  <c r="H103" i="1"/>
  <c r="H104" i="1"/>
  <c r="H105" i="1"/>
  <c r="H106" i="1"/>
  <c r="J106" i="1" s="1"/>
  <c r="H107" i="1"/>
  <c r="H108" i="1"/>
  <c r="J108" i="1" s="1"/>
  <c r="H109" i="1"/>
  <c r="J109" i="1" s="1"/>
  <c r="H110" i="1"/>
  <c r="J110" i="1" s="1"/>
  <c r="H111" i="1"/>
  <c r="H112" i="1"/>
  <c r="H113" i="1"/>
  <c r="H114" i="1"/>
  <c r="H115" i="1"/>
  <c r="J115" i="1" s="1"/>
  <c r="H116" i="1"/>
  <c r="J116" i="1" s="1"/>
  <c r="H117" i="1"/>
  <c r="J117" i="1" s="1"/>
  <c r="H118" i="1"/>
  <c r="H119" i="1"/>
  <c r="H120" i="1"/>
  <c r="H121" i="1"/>
  <c r="J121" i="1" s="1"/>
  <c r="H122" i="1"/>
  <c r="J122" i="1" s="1"/>
  <c r="H123" i="1"/>
  <c r="J123" i="1" s="1"/>
  <c r="H124" i="1"/>
  <c r="J124" i="1" s="1"/>
  <c r="H125" i="1"/>
  <c r="J125" i="1" s="1"/>
  <c r="J86" i="1" l="1"/>
  <c r="J70" i="1"/>
  <c r="J102" i="1"/>
  <c r="J118" i="1"/>
  <c r="J120" i="1"/>
  <c r="J104" i="1"/>
  <c r="J88" i="1"/>
  <c r="J72" i="1"/>
  <c r="J114" i="1"/>
  <c r="J82" i="1"/>
  <c r="J113" i="1"/>
  <c r="J97" i="1"/>
  <c r="J81" i="1"/>
  <c r="J65" i="1"/>
  <c r="J66" i="1"/>
  <c r="J112" i="1"/>
  <c r="J96" i="1"/>
  <c r="J80" i="1"/>
  <c r="J64" i="1"/>
  <c r="J98" i="1"/>
  <c r="J111" i="1"/>
  <c r="J95" i="1"/>
  <c r="J79" i="1"/>
  <c r="J63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J54" i="1" s="1"/>
  <c r="I55" i="1"/>
  <c r="I56" i="1"/>
  <c r="I57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J44" i="1" l="1"/>
  <c r="J57" i="1"/>
  <c r="J41" i="1"/>
  <c r="J36" i="1"/>
  <c r="J40" i="1"/>
  <c r="J27" i="1"/>
  <c r="J18" i="1"/>
  <c r="J28" i="1"/>
  <c r="J48" i="1"/>
  <c r="J43" i="1"/>
  <c r="J30" i="1"/>
  <c r="J25" i="1"/>
  <c r="J55" i="1"/>
  <c r="J26" i="1"/>
  <c r="J39" i="1"/>
  <c r="J22" i="1"/>
  <c r="J37" i="1"/>
  <c r="J21" i="1"/>
  <c r="J20" i="1"/>
  <c r="J51" i="1"/>
  <c r="J35" i="1"/>
  <c r="J19" i="1"/>
  <c r="J50" i="1"/>
  <c r="J34" i="1"/>
  <c r="J49" i="1"/>
  <c r="J33" i="1"/>
  <c r="J17" i="1"/>
  <c r="J32" i="1"/>
  <c r="J16" i="1"/>
  <c r="J38" i="1"/>
  <c r="J53" i="1"/>
  <c r="J52" i="1"/>
  <c r="J47" i="1"/>
  <c r="J31" i="1"/>
  <c r="J15" i="1"/>
  <c r="J42" i="1"/>
  <c r="J46" i="1"/>
  <c r="J45" i="1"/>
  <c r="J29" i="1"/>
  <c r="J24" i="1"/>
  <c r="J23" i="1"/>
  <c r="J56" i="1"/>
  <c r="H14" i="1"/>
  <c r="H13" i="1"/>
  <c r="H126" i="1" s="1"/>
  <c r="I14" i="1"/>
  <c r="I13" i="1"/>
  <c r="I126" i="1" s="1"/>
  <c r="J13" i="1" l="1"/>
  <c r="J126" i="1" s="1"/>
  <c r="J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 Daniel Jimenez Sencion</author>
    <author>Jose Hernandez</author>
    <author>Incidelka Aquino</author>
  </authors>
  <commentList>
    <comment ref="I2" authorId="0" shapeId="0" xr:uid="{AAE1ABD7-7656-4FFD-974E-87A0388C3140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
</t>
        </r>
      </text>
    </comment>
    <comment ref="I9" authorId="1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C12" authorId="2" shapeId="0" xr:uid="{0C1ECCA7-D646-4B02-BE1B-C7340C7F9E9B}">
      <text>
        <r>
          <rPr>
            <b/>
            <sz val="9"/>
            <color indexed="81"/>
            <rFont val="Tahoma"/>
            <family val="2"/>
          </rPr>
          <t>Incidelka Aquino:</t>
        </r>
        <r>
          <rPr>
            <sz val="9"/>
            <color indexed="81"/>
            <rFont val="Tahoma"/>
            <family val="2"/>
          </rPr>
          <t xml:space="preserve">
Es necesario colocar la marca del bien ofertado.</t>
        </r>
      </text>
    </comment>
    <comment ref="F12" authorId="0" shapeId="0" xr:uid="{2C343FEE-BEBB-455B-8E39-EC4FA439F1DD}">
      <text>
        <r>
          <rPr>
            <b/>
            <sz val="9"/>
            <color indexed="81"/>
            <rFont val="Tahoma"/>
            <family val="2"/>
          </rPr>
          <t>Angel Daniel Jimenez Sencion:</t>
        </r>
        <r>
          <rPr>
            <sz val="9"/>
            <color indexed="81"/>
            <rFont val="Tahoma"/>
            <family val="2"/>
          </rPr>
          <t xml:space="preserve">
Colocar Precio Unitario.</t>
        </r>
      </text>
    </comment>
    <comment ref="C131" authorId="1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<sst xmlns="http://schemas.openxmlformats.org/spreadsheetml/2006/main" count="249" uniqueCount="139">
  <si>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</si>
  <si>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</si>
  <si>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</si>
  <si>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</si>
  <si>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</si>
  <si>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</si>
  <si>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</si>
  <si>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</si>
  <si>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Medida</t>
  </si>
  <si>
    <t xml:space="preserve"> Cantidad</t>
  </si>
  <si>
    <t>Precio Unitario</t>
  </si>
  <si>
    <t xml:space="preserve">Tasa ITBIS % </t>
  </si>
  <si>
    <t>Subtotal por Item</t>
  </si>
  <si>
    <t xml:space="preserve">Total </t>
  </si>
  <si>
    <t>Valor Total de la Oferta:</t>
  </si>
  <si>
    <t>Valor total de la oferta en letras:</t>
  </si>
  <si>
    <t>Yo,</t>
  </si>
  <si>
    <t>debidamente autorizado para actuar en representación de</t>
  </si>
  <si>
    <t>Firma y Sello</t>
  </si>
  <si>
    <t>ITBIS</t>
  </si>
  <si>
    <t>Total</t>
  </si>
  <si>
    <t>Adaptadores macho PVC de 1/2” SCH 80</t>
  </si>
  <si>
    <t>Adaptadores macho PVC de ¾” SCH 80</t>
  </si>
  <si>
    <t>Adaptadores macho PVC de 1” SCH 80</t>
  </si>
  <si>
    <t>Adaptadores macho PVC 1  1/2” SCH 80</t>
  </si>
  <si>
    <t>Adaptadores macho PVC 2” SCH 80</t>
  </si>
  <si>
    <t>Adaptadores hembra PVC de 3/4”</t>
  </si>
  <si>
    <t>Adaptadores hembra PVC de 1” SCH 80</t>
  </si>
  <si>
    <t xml:space="preserve">Switch de presión  40-60 psi </t>
  </si>
  <si>
    <t xml:space="preserve">Tapa asiento para inodoro comercial elongado blanca </t>
  </si>
  <si>
    <t xml:space="preserve">Tapa asientos para inodoro   redonda blanca </t>
  </si>
  <si>
    <t>Balancín de metal para inodoro</t>
  </si>
  <si>
    <t>Boquilla para fregadero</t>
  </si>
  <si>
    <t xml:space="preserve">Cedazo para fregadero </t>
  </si>
  <si>
    <t>Perita sanitaria para inodoro de 2”</t>
  </si>
  <si>
    <t>Perita sanitaria para inodoro de 3”</t>
  </si>
  <si>
    <t xml:space="preserve">Boquilla para lavamanos  en metal </t>
  </si>
  <si>
    <t xml:space="preserve">Cemento CPVC naranja tamaño 8oz </t>
  </si>
  <si>
    <t>Cemento PVC color azul tamaño 8 onza</t>
  </si>
  <si>
    <t xml:space="preserve">Cemento CPVC color rojo tamaño 8 onza </t>
  </si>
  <si>
    <t xml:space="preserve">Tubo Silicon transparente  </t>
  </si>
  <si>
    <t xml:space="preserve">Tubo de masilla de silicón elastómero </t>
  </si>
  <si>
    <t>Cheque vertical de 1 ½”</t>
  </si>
  <si>
    <t xml:space="preserve">Limpiador de tasa de inodoro Bowl cleaner </t>
  </si>
  <si>
    <t>Cheque horizontal de ½”</t>
  </si>
  <si>
    <t>Cheque horizontal de 3/4”</t>
  </si>
  <si>
    <t>Codos PVC a 90° Gris SCH-80, ¾”</t>
  </si>
  <si>
    <t>Codos PVC a 90° Gris SCH-80, ½”</t>
  </si>
  <si>
    <t>Codos PVC a 90° Gris SCH-80, 1”</t>
  </si>
  <si>
    <t>Codos PVC a 90° Gris SCH-80 1 1/2”</t>
  </si>
  <si>
    <t>Codos PVC a 45° Gris SCH-80 ½”</t>
  </si>
  <si>
    <t>Codos PVC a 45° Gris SCH-80 1”</t>
  </si>
  <si>
    <t>Codos PVC a 45° Gris SCH-80 1 1/2</t>
  </si>
  <si>
    <t>Codos PVC a 90° Gris SCH-80 2”</t>
  </si>
  <si>
    <t>Codos HG de ¾”</t>
  </si>
  <si>
    <t>Codos HG de ½”</t>
  </si>
  <si>
    <t>Codos HG de 1”</t>
  </si>
  <si>
    <t>Coopling PVC Gris SCH-80 1/2”</t>
  </si>
  <si>
    <t>Coopling PVC Gris SCH-80 ¾”</t>
  </si>
  <si>
    <t>Coopling PVC Gris SCH-80 1</t>
  </si>
  <si>
    <t>Coopling de 1 1/2" PVC presión</t>
  </si>
  <si>
    <t>Rompe-vacío Interno (deflector y bolsa) para fluxómetro</t>
  </si>
  <si>
    <t xml:space="preserve">Codos PVC a 90 presión ½” </t>
  </si>
  <si>
    <t xml:space="preserve">Codos PVC a 90 presión 3/4” </t>
  </si>
  <si>
    <t xml:space="preserve">Coopling PVC presión 1/2” </t>
  </si>
  <si>
    <t xml:space="preserve">Coopling PVC presión 3/4” </t>
  </si>
  <si>
    <t xml:space="preserve">Te PVC presión ¾” </t>
  </si>
  <si>
    <t xml:space="preserve">Te PVC presión ½ </t>
  </si>
  <si>
    <t>Adaptador macho presión pcv ¾”</t>
  </si>
  <si>
    <t>Adaptador macho presión pcv ½”</t>
  </si>
  <si>
    <t>Adaptador hembra presión pcv ¾”</t>
  </si>
  <si>
    <t>Adaptador hembra presión pcv ½””</t>
  </si>
  <si>
    <t>Juego de tornillo para bacineta de inodoro</t>
  </si>
  <si>
    <t>Tornillo auto perforante #6 de ½”</t>
  </si>
  <si>
    <t>Tornillo auto perforante #6 de 1"</t>
  </si>
  <si>
    <t>Juntas de entronque para inodoro 1 1/2" x 1 1/2"  Bronce</t>
  </si>
  <si>
    <t xml:space="preserve">Tanque presurizado en fibra de vidrio por dentro y por fuera de 250 litros /66.04 galones </t>
  </si>
  <si>
    <t xml:space="preserve"> Kit de Tornillo y arandela para tapas de inodoro universal</t>
  </si>
  <si>
    <t>Tarugo verde de longitud ¼”x 1 ½”</t>
  </si>
  <si>
    <t>Baterías recargable doble AA</t>
  </si>
  <si>
    <t>Tarugo para sheetrock tipo toggle bolt ¼” con tornillo pasador de ¼”</t>
  </si>
  <si>
    <t xml:space="preserve">Tarugo de plomo de ½” x 5/16” por 1 ½” de largo con sus tornillos cabeza hexagonal  </t>
  </si>
  <si>
    <t>Tornillos tirafondo de 1”</t>
  </si>
  <si>
    <t>Tornillos tirafondo de 1 1/2”</t>
  </si>
  <si>
    <t>Juntas de cera para inodoro</t>
  </si>
  <si>
    <t xml:space="preserve">Brocha de 1½” </t>
  </si>
  <si>
    <t xml:space="preserve">Brocha de 2½” </t>
  </si>
  <si>
    <t xml:space="preserve">Mota rayada para pintura antigoteo </t>
  </si>
  <si>
    <t>Llave angular de 3/8” x 3/8"</t>
  </si>
  <si>
    <t>Llave angular de ½” x 3/8"</t>
  </si>
  <si>
    <t>Llave de chorro de ¾”</t>
  </si>
  <si>
    <t>Llave de chorro de ½”</t>
  </si>
  <si>
    <t xml:space="preserve">Llave paso de bola de ½” de metal </t>
  </si>
  <si>
    <t>Llave Paso de bola de ¾” de metal</t>
  </si>
  <si>
    <t xml:space="preserve">Llave Paso de bola de 1” de metal </t>
  </si>
  <si>
    <t xml:space="preserve">Llave Paso de bola de 1 ½” de metal </t>
  </si>
  <si>
    <t>Llave sencilla para lavamanos de cuerpo y vástago de metal, monomando</t>
  </si>
  <si>
    <t>Temporizadora para lavamanos de cuerpo y vástago de metal, monomando</t>
  </si>
  <si>
    <t>Llave temporizadora para orinales de cuerpo y vástago de metal</t>
  </si>
  <si>
    <t>Llaves mezcladora para fregadero tipo bar 4” metal</t>
  </si>
  <si>
    <t xml:space="preserve">Llave mezcladora para fregadero </t>
  </si>
  <si>
    <t xml:space="preserve">Mezcladora para fregadero color negro mate </t>
  </si>
  <si>
    <t>Niple de ½” x 2” HG</t>
  </si>
  <si>
    <t>Niple de ½” x 3” HG</t>
  </si>
  <si>
    <t>Niple de 1” x 4” HG</t>
  </si>
  <si>
    <t>Niple de 1” x 3” HG</t>
  </si>
  <si>
    <t>Niple de1” x 5” HG</t>
  </si>
  <si>
    <t>Mangueras flexibles para lavamanos de ½</t>
  </si>
  <si>
    <t>Mangueras flexibles para Inodoro de ¾</t>
  </si>
  <si>
    <t>Reducciones PVC SCH-80 ¾” a ½”</t>
  </si>
  <si>
    <t>Reducciones PVC SCH-80 1 a ½”</t>
  </si>
  <si>
    <t>Reducciones PVC SCH-80 1" a ¾”</t>
  </si>
  <si>
    <t>Reducciones PVC SCH-80 1 ½” a 1</t>
  </si>
  <si>
    <t>Reducciones PVC SCH-80 1 ½” a ¾”</t>
  </si>
  <si>
    <t>Reducciones PVC SCH-80 2” a 1”</t>
  </si>
  <si>
    <t>Reducciones PVC SCH-80 2” a 1 ½”</t>
  </si>
  <si>
    <t>Rejillas de piso metálica roscada de 1 1/2</t>
  </si>
  <si>
    <t>Bisagras reforzadas para puerta de madera</t>
  </si>
  <si>
    <t>Rodamientos para ventana de cristal</t>
  </si>
  <si>
    <t xml:space="preserve"> Juego de Pívot para puerta de cristal </t>
  </si>
  <si>
    <t xml:space="preserve">Cerradura ciega (llave llave) plateada </t>
  </si>
  <si>
    <t>Cerrojo puerta de cristal negro o bronce oscuro</t>
  </si>
  <si>
    <t>Teflón amarillo ¾” x 10 m para acoplamiento de tuberías PVC</t>
  </si>
  <si>
    <t xml:space="preserve">Sifón para lavamanos 1 ¼” con boquilla de polietileno </t>
  </si>
  <si>
    <t>Unión universal de 1 ½” Hierro galvanizado HG</t>
  </si>
  <si>
    <t>Kit para tanque de inodoro</t>
  </si>
  <si>
    <t>Válvulas fluxómetro para inodoro</t>
  </si>
  <si>
    <t>Válvulas para fluxómetro mecánica para orinal</t>
  </si>
  <si>
    <t>Kit de manguera para compresor de air</t>
  </si>
  <si>
    <t>Disco de corte de 4" para pulidora</t>
  </si>
  <si>
    <t>Disco de 4” pulir metal</t>
  </si>
  <si>
    <t xml:space="preserve">Baterías Tipo C </t>
  </si>
  <si>
    <t xml:space="preserve">Máquina de soldar inverter 160 Amp 110/220 volteo  </t>
  </si>
  <si>
    <t xml:space="preserve">Maquina destapacaño inalámbrica M12 AIRSNAKE con kit incluido (tapones de drenajes, conectores, baterías, etc.)  </t>
  </si>
  <si>
    <t>Unidad</t>
  </si>
  <si>
    <t>Galón</t>
  </si>
  <si>
    <t>Kit</t>
  </si>
  <si>
    <t>RI-CM-BS-2025-056</t>
  </si>
  <si>
    <t>424-
00093-1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</si>
</sst>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RD$-1C0A]* #,##0.00_);_([$RD$-1C0A]* \(#,##0.00\);_([$RD$-1C0A]* &quot;-&quot;??_);_(@_)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3"/>
      <color theme="1"/>
      <name val="Verdana"/>
      <family val="2"/>
    </font>
    <font>
      <sz val="10"/>
      <color theme="1"/>
      <name val="Verdana"/>
      <family val="2"/>
    </font>
    <font>
      <b/>
      <sz val="16"/>
      <color rgb="FF000000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3"/>
      <color rgb="FFFF0000"/>
      <name val="Verdana"/>
      <family val="2"/>
    </font>
    <font>
      <b/>
      <sz val="10"/>
      <color theme="0"/>
      <name val="Verdana"/>
      <family val="2"/>
    </font>
    <font>
      <b/>
      <sz val="13"/>
      <color theme="1"/>
      <name val="Verdana"/>
      <family val="2"/>
    </font>
    <font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color theme="1"/>
      <name val="Montserrat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0DD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2" fillId="2" borderId="0" xfId="0" applyFont="1" applyFill="1"/>
    <xf numFmtId="0" fontId="0" fillId="2" borderId="0" xfId="0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11" fillId="0" borderId="0" xfId="0" applyFont="1"/>
    <xf numFmtId="0" fontId="12" fillId="2" borderId="0" xfId="0" applyFont="1" applyFill="1" applyAlignment="1">
      <alignment vertical="center" wrapText="1"/>
    </xf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5" fillId="2" borderId="0" xfId="0" applyFont="1" applyFill="1"/>
    <xf numFmtId="0" fontId="15" fillId="2" borderId="0" xfId="0" applyFont="1" applyFill="1" applyAlignment="1">
      <alignment wrapText="1"/>
    </xf>
    <xf numFmtId="0" fontId="10" fillId="2" borderId="0" xfId="0" applyFont="1" applyFill="1" applyAlignment="1">
      <alignment horizontal="left"/>
    </xf>
    <xf numFmtId="43" fontId="10" fillId="2" borderId="0" xfId="1" applyFont="1" applyFill="1" applyBorder="1" applyAlignment="1" applyProtection="1">
      <protection locked="0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right" wrapText="1"/>
    </xf>
    <xf numFmtId="0" fontId="10" fillId="2" borderId="0" xfId="0" applyFont="1" applyFill="1" applyAlignment="1">
      <alignment wrapText="1"/>
    </xf>
    <xf numFmtId="0" fontId="10" fillId="2" borderId="0" xfId="0" applyFont="1" applyFill="1"/>
    <xf numFmtId="0" fontId="15" fillId="2" borderId="0" xfId="0" applyFont="1" applyFill="1" applyAlignment="1">
      <alignment vertical="center"/>
    </xf>
    <xf numFmtId="0" fontId="16" fillId="3" borderId="5" xfId="0" applyFont="1" applyFill="1" applyBorder="1" applyAlignment="1">
      <alignment horizontal="center" vertical="center" wrapText="1"/>
    </xf>
    <xf numFmtId="0" fontId="0" fillId="2" borderId="7" xfId="0" applyFill="1" applyBorder="1"/>
    <xf numFmtId="9" fontId="16" fillId="0" borderId="5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wrapText="1"/>
    </xf>
    <xf numFmtId="14" fontId="9" fillId="2" borderId="1" xfId="0" applyNumberFormat="1" applyFont="1" applyFill="1" applyBorder="1" applyAlignment="1">
      <alignment wrapText="1"/>
    </xf>
    <xf numFmtId="165" fontId="11" fillId="0" borderId="5" xfId="0" applyNumberFormat="1" applyFont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center" vertical="center" wrapText="1"/>
    </xf>
    <xf numFmtId="44" fontId="11" fillId="0" borderId="5" xfId="0" applyNumberFormat="1" applyFont="1" applyBorder="1" applyAlignment="1">
      <alignment horizontal="center" vertical="center" wrapText="1"/>
    </xf>
    <xf numFmtId="44" fontId="11" fillId="0" borderId="6" xfId="0" applyNumberFormat="1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164" fontId="10" fillId="2" borderId="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 applyProtection="1">
      <alignment horizontal="center" wrapText="1"/>
      <protection locked="0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 applyProtection="1">
      <alignment horizontal="center" vertical="center"/>
      <protection locked="0"/>
    </xf>
    <xf numFmtId="0" fontId="13" fillId="4" borderId="2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 applyProtection="1">
      <alignment horizontal="center"/>
      <protection locked="0"/>
    </xf>
    <xf numFmtId="0" fontId="17" fillId="4" borderId="8" xfId="0" applyFont="1" applyFill="1" applyBorder="1" applyAlignment="1">
      <alignment horizontal="center"/>
    </xf>
    <xf numFmtId="0" fontId="17" fillId="4" borderId="9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7" fillId="4" borderId="8" xfId="0" applyFont="1" applyFill="1" applyBorder="1" applyAlignment="1">
      <alignment horizontal="right"/>
    </xf>
    <xf numFmtId="0" fontId="17" fillId="4" borderId="9" xfId="0" applyFont="1" applyFill="1" applyBorder="1" applyAlignment="1">
      <alignment horizontal="right"/>
    </xf>
    <xf numFmtId="0" fontId="17" fillId="4" borderId="10" xfId="0" applyFont="1" applyFill="1" applyBorder="1" applyAlignment="1">
      <alignment horizontal="right"/>
    </xf>
    <xf numFmtId="0" fontId="11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right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6" fillId="2" borderId="0" xfId="0" applyFont="1" applyFill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50DD"/>
      <color rgb="FF000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A851.3B8DDD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171450</xdr:rowOff>
    </xdr:from>
    <xdr:to>
      <xdr:col>2</xdr:col>
      <xdr:colOff>514350</xdr:colOff>
      <xdr:row>5</xdr:row>
      <xdr:rowOff>66675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A5D5DCBE-DE86-4FD3-9BEB-BD5DDA09E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131445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A1:K142"/>
  <sheetViews>
    <sheetView tabSelected="1" zoomScaleNormal="100" workbookViewId="0">
      <selection activeCell="M8" sqref="M8"/>
    </sheetView>
  </sheetViews>
  <sheetFormatPr baseColWidth="10" defaultColWidth="12.140625" defaultRowHeight="15" x14ac:dyDescent="0.25"/>
  <cols>
    <col min="1" max="1" width="4.28515625" style="1" customWidth="1"/>
    <col min="2" max="2" width="12.140625" style="1"/>
    <col min="3" max="3" width="44.85546875" style="5" customWidth="1"/>
    <col min="4" max="4" width="11.85546875" style="1" customWidth="1"/>
    <col min="5" max="5" width="13.85546875" style="1" customWidth="1"/>
    <col min="6" max="6" width="16.7109375" style="1" customWidth="1"/>
    <col min="7" max="7" width="12.85546875" style="1" customWidth="1"/>
    <col min="8" max="8" width="16.7109375" style="1" customWidth="1"/>
    <col min="9" max="9" width="16.7109375" style="2" customWidth="1"/>
    <col min="10" max="10" width="16.7109375" style="3" customWidth="1"/>
    <col min="11" max="16384" width="12.140625" style="1"/>
  </cols>
  <sheetData>
    <row r="1" spans="1:11" ht="16.5" x14ac:dyDescent="0.25">
      <c r="B1" s="6"/>
      <c r="C1" s="7"/>
      <c r="D1" s="8"/>
      <c r="E1" s="9"/>
      <c r="F1" s="6"/>
      <c r="G1" s="6"/>
      <c r="H1" s="6"/>
      <c r="I1" s="10"/>
      <c r="J1" s="11"/>
    </row>
    <row r="2" spans="1:11" ht="19.5" x14ac:dyDescent="0.25">
      <c r="B2" s="6"/>
      <c r="C2" s="7"/>
      <c r="D2" s="12"/>
      <c r="E2" s="9"/>
      <c r="F2" s="6"/>
      <c r="G2" s="6"/>
      <c r="H2" s="6"/>
      <c r="I2" s="33" t="s">
        <v>0</v>
      </c>
      <c r="J2" s="34"/>
    </row>
    <row r="3" spans="1:11" ht="15.75" x14ac:dyDescent="0.25">
      <c r="B3" s="13"/>
      <c r="C3" s="14"/>
      <c r="D3" s="15"/>
      <c r="E3" s="15"/>
      <c r="F3" s="15"/>
      <c r="G3" s="15"/>
      <c r="H3" s="15"/>
      <c r="I3" s="48" t="s">
        <v>1</v>
      </c>
      <c r="J3" s="49"/>
    </row>
    <row r="4" spans="1:11" x14ac:dyDescent="0.25">
      <c r="B4" s="15"/>
      <c r="C4" s="16"/>
      <c r="D4" s="15"/>
      <c r="E4" s="15"/>
      <c r="F4" s="15"/>
      <c r="G4" s="15"/>
      <c r="H4" s="15"/>
      <c r="I4" s="50" t="s">
        <v>137</v>
      </c>
      <c r="J4" s="51"/>
      <c r="K4" s="4"/>
    </row>
    <row r="5" spans="1:11" ht="16.5" x14ac:dyDescent="0.25">
      <c r="B5" s="52" t="s">
        <v>2</v>
      </c>
      <c r="C5" s="52"/>
      <c r="D5" s="52"/>
      <c r="E5" s="52"/>
      <c r="F5" s="52"/>
      <c r="G5" s="52"/>
      <c r="H5" s="52"/>
      <c r="I5" s="52"/>
      <c r="J5" s="52"/>
    </row>
    <row r="6" spans="1:11" x14ac:dyDescent="0.25">
      <c r="B6" s="71" t="s">
        <v>138</v>
      </c>
      <c r="C6" s="16"/>
      <c r="D6" s="15"/>
      <c r="E6" s="15"/>
      <c r="F6" s="15"/>
      <c r="G6" s="15"/>
      <c r="H6" s="15"/>
      <c r="I6" s="10"/>
      <c r="J6" s="11"/>
    </row>
    <row r="7" spans="1:11" ht="15.75" x14ac:dyDescent="0.25">
      <c r="B7" s="40" t="s">
        <v>3</v>
      </c>
      <c r="C7" s="40"/>
      <c r="D7" s="53"/>
      <c r="E7" s="53"/>
      <c r="F7" s="53"/>
      <c r="G7" s="53"/>
      <c r="H7" s="53"/>
      <c r="I7" s="53"/>
      <c r="J7" s="53"/>
    </row>
    <row r="8" spans="1:11" ht="15.75" x14ac:dyDescent="0.25">
      <c r="B8" s="17"/>
      <c r="C8" s="18"/>
      <c r="D8" s="19"/>
      <c r="E8" s="19"/>
      <c r="F8" s="19"/>
      <c r="G8" s="19"/>
      <c r="H8" s="19"/>
      <c r="I8" s="20"/>
      <c r="J8" s="19"/>
    </row>
    <row r="9" spans="1:11" ht="15.75" x14ac:dyDescent="0.25">
      <c r="B9" s="40" t="s">
        <v>4</v>
      </c>
      <c r="C9" s="40"/>
      <c r="D9" s="58"/>
      <c r="E9" s="58"/>
      <c r="F9" s="58"/>
      <c r="G9" s="40" t="s">
        <v>5</v>
      </c>
      <c r="H9" s="40"/>
      <c r="I9" s="54"/>
      <c r="J9" s="54"/>
    </row>
    <row r="10" spans="1:11" ht="16.5" thickBot="1" x14ac:dyDescent="0.3">
      <c r="B10" s="21"/>
      <c r="C10" s="22"/>
      <c r="D10" s="21"/>
      <c r="E10" s="21"/>
      <c r="F10" s="21"/>
      <c r="G10" s="21"/>
      <c r="H10" s="21"/>
      <c r="I10" s="22"/>
      <c r="J10" s="21"/>
    </row>
    <row r="11" spans="1:11" ht="15.75" thickBot="1" x14ac:dyDescent="0.3">
      <c r="A11" s="31"/>
      <c r="B11" s="55"/>
      <c r="C11" s="56"/>
      <c r="D11" s="56"/>
      <c r="E11" s="56"/>
      <c r="F11" s="56"/>
      <c r="G11" s="56"/>
      <c r="H11" s="56"/>
      <c r="I11" s="56"/>
      <c r="J11" s="57"/>
    </row>
    <row r="12" spans="1:11" ht="29.25" thickBot="1" x14ac:dyDescent="0.3">
      <c r="B12" s="30" t="s">
        <v>6</v>
      </c>
      <c r="C12" s="66" t="s">
        <v>7</v>
      </c>
      <c r="D12" s="30" t="s">
        <v>8</v>
      </c>
      <c r="E12" s="30" t="s">
        <v>9</v>
      </c>
      <c r="F12" s="30" t="s">
        <v>10</v>
      </c>
      <c r="G12" s="30" t="s">
        <v>11</v>
      </c>
      <c r="H12" s="30" t="s">
        <v>19</v>
      </c>
      <c r="I12" s="30" t="s">
        <v>12</v>
      </c>
      <c r="J12" s="30" t="s">
        <v>20</v>
      </c>
    </row>
    <row r="13" spans="1:11" ht="39.950000000000003" customHeight="1" thickBot="1" x14ac:dyDescent="0.3">
      <c r="B13" s="63">
        <v>1</v>
      </c>
      <c r="C13" s="68" t="s">
        <v>21</v>
      </c>
      <c r="D13" s="64" t="s">
        <v>134</v>
      </c>
      <c r="E13" s="70">
        <v>10</v>
      </c>
      <c r="F13" s="35"/>
      <c r="G13" s="32">
        <v>0.18</v>
      </c>
      <c r="H13" s="37">
        <f>E13*F13*G13</f>
        <v>0</v>
      </c>
      <c r="I13" s="37">
        <f>E13*F13</f>
        <v>0</v>
      </c>
      <c r="J13" s="37">
        <f>H13+I13</f>
        <v>0</v>
      </c>
    </row>
    <row r="14" spans="1:11" ht="39.950000000000003" customHeight="1" thickBot="1" x14ac:dyDescent="0.3">
      <c r="B14" s="62">
        <v>2</v>
      </c>
      <c r="C14" s="68" t="s">
        <v>22</v>
      </c>
      <c r="D14" s="64" t="s">
        <v>134</v>
      </c>
      <c r="E14" s="70">
        <v>10</v>
      </c>
      <c r="F14" s="36"/>
      <c r="G14" s="32">
        <v>0.18</v>
      </c>
      <c r="H14" s="38">
        <f>E14*F14*G14</f>
        <v>0</v>
      </c>
      <c r="I14" s="38">
        <f>E14*F14</f>
        <v>0</v>
      </c>
      <c r="J14" s="38">
        <f>H14+I14</f>
        <v>0</v>
      </c>
    </row>
    <row r="15" spans="1:11" ht="39.950000000000003" customHeight="1" thickBot="1" x14ac:dyDescent="0.3">
      <c r="B15" s="62">
        <v>3</v>
      </c>
      <c r="C15" s="68" t="s">
        <v>23</v>
      </c>
      <c r="D15" s="64" t="s">
        <v>134</v>
      </c>
      <c r="E15" s="70">
        <v>10</v>
      </c>
      <c r="F15" s="35"/>
      <c r="G15" s="32">
        <v>0.18</v>
      </c>
      <c r="H15" s="37">
        <f t="shared" ref="H15:H78" si="0">E15*F15*G15</f>
        <v>0</v>
      </c>
      <c r="I15" s="37">
        <f t="shared" ref="I15:I78" si="1">E15*F15</f>
        <v>0</v>
      </c>
      <c r="J15" s="37">
        <f t="shared" ref="J15:J126" si="2">H15+I15</f>
        <v>0</v>
      </c>
    </row>
    <row r="16" spans="1:11" ht="39.950000000000003" customHeight="1" thickBot="1" x14ac:dyDescent="0.3">
      <c r="B16" s="62">
        <v>4</v>
      </c>
      <c r="C16" s="68" t="s">
        <v>24</v>
      </c>
      <c r="D16" s="64" t="s">
        <v>134</v>
      </c>
      <c r="E16" s="70">
        <v>10</v>
      </c>
      <c r="F16" s="36"/>
      <c r="G16" s="32">
        <v>0.18</v>
      </c>
      <c r="H16" s="38">
        <f t="shared" si="0"/>
        <v>0</v>
      </c>
      <c r="I16" s="38">
        <f t="shared" si="1"/>
        <v>0</v>
      </c>
      <c r="J16" s="38">
        <f t="shared" si="2"/>
        <v>0</v>
      </c>
    </row>
    <row r="17" spans="2:10" ht="39.950000000000003" customHeight="1" thickBot="1" x14ac:dyDescent="0.3">
      <c r="B17" s="62">
        <v>5</v>
      </c>
      <c r="C17" s="68" t="s">
        <v>25</v>
      </c>
      <c r="D17" s="64" t="s">
        <v>134</v>
      </c>
      <c r="E17" s="70">
        <v>10</v>
      </c>
      <c r="F17" s="35"/>
      <c r="G17" s="32">
        <v>0.18</v>
      </c>
      <c r="H17" s="37">
        <f t="shared" si="0"/>
        <v>0</v>
      </c>
      <c r="I17" s="37">
        <f t="shared" si="1"/>
        <v>0</v>
      </c>
      <c r="J17" s="37">
        <f t="shared" si="2"/>
        <v>0</v>
      </c>
    </row>
    <row r="18" spans="2:10" ht="39.950000000000003" customHeight="1" thickBot="1" x14ac:dyDescent="0.3">
      <c r="B18" s="62">
        <v>6</v>
      </c>
      <c r="C18" s="68" t="s">
        <v>26</v>
      </c>
      <c r="D18" s="64" t="s">
        <v>134</v>
      </c>
      <c r="E18" s="70">
        <v>20</v>
      </c>
      <c r="F18" s="36"/>
      <c r="G18" s="32">
        <v>0.18</v>
      </c>
      <c r="H18" s="38">
        <f t="shared" si="0"/>
        <v>0</v>
      </c>
      <c r="I18" s="38">
        <f t="shared" si="1"/>
        <v>0</v>
      </c>
      <c r="J18" s="38">
        <f t="shared" si="2"/>
        <v>0</v>
      </c>
    </row>
    <row r="19" spans="2:10" ht="39.950000000000003" customHeight="1" thickBot="1" x14ac:dyDescent="0.3">
      <c r="B19" s="62">
        <v>7</v>
      </c>
      <c r="C19" s="69" t="s">
        <v>27</v>
      </c>
      <c r="D19" s="64" t="s">
        <v>134</v>
      </c>
      <c r="E19" s="70">
        <v>20</v>
      </c>
      <c r="F19" s="35"/>
      <c r="G19" s="32">
        <v>0.18</v>
      </c>
      <c r="H19" s="37">
        <f t="shared" si="0"/>
        <v>0</v>
      </c>
      <c r="I19" s="37">
        <f t="shared" si="1"/>
        <v>0</v>
      </c>
      <c r="J19" s="37">
        <f t="shared" si="2"/>
        <v>0</v>
      </c>
    </row>
    <row r="20" spans="2:10" ht="39.950000000000003" customHeight="1" thickBot="1" x14ac:dyDescent="0.3">
      <c r="B20" s="63">
        <v>8</v>
      </c>
      <c r="C20" s="69" t="s">
        <v>28</v>
      </c>
      <c r="D20" s="64" t="s">
        <v>134</v>
      </c>
      <c r="E20" s="70">
        <v>3</v>
      </c>
      <c r="F20" s="36"/>
      <c r="G20" s="32">
        <v>0.18</v>
      </c>
      <c r="H20" s="38">
        <f t="shared" si="0"/>
        <v>0</v>
      </c>
      <c r="I20" s="38">
        <f t="shared" si="1"/>
        <v>0</v>
      </c>
      <c r="J20" s="38">
        <f t="shared" si="2"/>
        <v>0</v>
      </c>
    </row>
    <row r="21" spans="2:10" ht="39.950000000000003" customHeight="1" thickBot="1" x14ac:dyDescent="0.3">
      <c r="B21" s="62">
        <v>9</v>
      </c>
      <c r="C21" s="69" t="s">
        <v>29</v>
      </c>
      <c r="D21" s="64" t="s">
        <v>134</v>
      </c>
      <c r="E21" s="70">
        <v>10</v>
      </c>
      <c r="F21" s="35"/>
      <c r="G21" s="32">
        <v>0.18</v>
      </c>
      <c r="H21" s="37">
        <f t="shared" si="0"/>
        <v>0</v>
      </c>
      <c r="I21" s="37">
        <f t="shared" si="1"/>
        <v>0</v>
      </c>
      <c r="J21" s="37">
        <f t="shared" si="2"/>
        <v>0</v>
      </c>
    </row>
    <row r="22" spans="2:10" ht="39.950000000000003" customHeight="1" thickBot="1" x14ac:dyDescent="0.3">
      <c r="B22" s="62">
        <v>10</v>
      </c>
      <c r="C22" s="69" t="s">
        <v>30</v>
      </c>
      <c r="D22" s="64" t="s">
        <v>134</v>
      </c>
      <c r="E22" s="70">
        <v>10</v>
      </c>
      <c r="F22" s="36"/>
      <c r="G22" s="32">
        <v>0.18</v>
      </c>
      <c r="H22" s="38">
        <f t="shared" si="0"/>
        <v>0</v>
      </c>
      <c r="I22" s="38">
        <f t="shared" si="1"/>
        <v>0</v>
      </c>
      <c r="J22" s="38">
        <f t="shared" si="2"/>
        <v>0</v>
      </c>
    </row>
    <row r="23" spans="2:10" ht="39.950000000000003" customHeight="1" thickBot="1" x14ac:dyDescent="0.3">
      <c r="B23" s="62">
        <v>11</v>
      </c>
      <c r="C23" s="69" t="s">
        <v>31</v>
      </c>
      <c r="D23" s="64" t="s">
        <v>134</v>
      </c>
      <c r="E23" s="70">
        <v>30</v>
      </c>
      <c r="F23" s="35"/>
      <c r="G23" s="32">
        <v>0.18</v>
      </c>
      <c r="H23" s="37">
        <f t="shared" si="0"/>
        <v>0</v>
      </c>
      <c r="I23" s="37">
        <f t="shared" si="1"/>
        <v>0</v>
      </c>
      <c r="J23" s="37">
        <f t="shared" si="2"/>
        <v>0</v>
      </c>
    </row>
    <row r="24" spans="2:10" ht="39.950000000000003" customHeight="1" thickBot="1" x14ac:dyDescent="0.3">
      <c r="B24" s="62">
        <v>12</v>
      </c>
      <c r="C24" s="69" t="s">
        <v>32</v>
      </c>
      <c r="D24" s="64" t="s">
        <v>134</v>
      </c>
      <c r="E24" s="70">
        <v>5</v>
      </c>
      <c r="F24" s="36"/>
      <c r="G24" s="32">
        <v>0.18</v>
      </c>
      <c r="H24" s="38">
        <f t="shared" si="0"/>
        <v>0</v>
      </c>
      <c r="I24" s="38">
        <f t="shared" si="1"/>
        <v>0</v>
      </c>
      <c r="J24" s="38">
        <f t="shared" si="2"/>
        <v>0</v>
      </c>
    </row>
    <row r="25" spans="2:10" ht="39.950000000000003" customHeight="1" thickBot="1" x14ac:dyDescent="0.3">
      <c r="B25" s="62">
        <v>13</v>
      </c>
      <c r="C25" s="69" t="s">
        <v>33</v>
      </c>
      <c r="D25" s="64" t="s">
        <v>134</v>
      </c>
      <c r="E25" s="70">
        <v>15</v>
      </c>
      <c r="F25" s="35"/>
      <c r="G25" s="32">
        <v>0.18</v>
      </c>
      <c r="H25" s="37">
        <f t="shared" si="0"/>
        <v>0</v>
      </c>
      <c r="I25" s="37">
        <f t="shared" si="1"/>
        <v>0</v>
      </c>
      <c r="J25" s="37">
        <f t="shared" si="2"/>
        <v>0</v>
      </c>
    </row>
    <row r="26" spans="2:10" ht="39.950000000000003" customHeight="1" thickBot="1" x14ac:dyDescent="0.3">
      <c r="B26" s="62">
        <v>14</v>
      </c>
      <c r="C26" s="69" t="s">
        <v>34</v>
      </c>
      <c r="D26" s="64" t="s">
        <v>134</v>
      </c>
      <c r="E26" s="70">
        <v>25</v>
      </c>
      <c r="F26" s="36"/>
      <c r="G26" s="32">
        <v>0.18</v>
      </c>
      <c r="H26" s="38">
        <f t="shared" si="0"/>
        <v>0</v>
      </c>
      <c r="I26" s="38">
        <f t="shared" si="1"/>
        <v>0</v>
      </c>
      <c r="J26" s="38">
        <f t="shared" si="2"/>
        <v>0</v>
      </c>
    </row>
    <row r="27" spans="2:10" ht="39.950000000000003" customHeight="1" thickBot="1" x14ac:dyDescent="0.3">
      <c r="B27" s="63">
        <v>15</v>
      </c>
      <c r="C27" s="69" t="s">
        <v>35</v>
      </c>
      <c r="D27" s="64" t="s">
        <v>134</v>
      </c>
      <c r="E27" s="70">
        <v>5</v>
      </c>
      <c r="F27" s="35"/>
      <c r="G27" s="32">
        <v>0.18</v>
      </c>
      <c r="H27" s="37">
        <f t="shared" si="0"/>
        <v>0</v>
      </c>
      <c r="I27" s="37">
        <f t="shared" si="1"/>
        <v>0</v>
      </c>
      <c r="J27" s="37">
        <f t="shared" si="2"/>
        <v>0</v>
      </c>
    </row>
    <row r="28" spans="2:10" ht="39.950000000000003" customHeight="1" thickBot="1" x14ac:dyDescent="0.3">
      <c r="B28" s="62">
        <v>16</v>
      </c>
      <c r="C28" s="69" t="s">
        <v>36</v>
      </c>
      <c r="D28" s="64" t="s">
        <v>134</v>
      </c>
      <c r="E28" s="70">
        <v>25</v>
      </c>
      <c r="F28" s="36"/>
      <c r="G28" s="32">
        <v>0.18</v>
      </c>
      <c r="H28" s="38">
        <f t="shared" si="0"/>
        <v>0</v>
      </c>
      <c r="I28" s="38">
        <f t="shared" si="1"/>
        <v>0</v>
      </c>
      <c r="J28" s="38">
        <f t="shared" si="2"/>
        <v>0</v>
      </c>
    </row>
    <row r="29" spans="2:10" ht="39.950000000000003" customHeight="1" thickBot="1" x14ac:dyDescent="0.3">
      <c r="B29" s="62">
        <v>17</v>
      </c>
      <c r="C29" s="69" t="s">
        <v>37</v>
      </c>
      <c r="D29" s="64" t="s">
        <v>134</v>
      </c>
      <c r="E29" s="70">
        <v>3</v>
      </c>
      <c r="F29" s="35"/>
      <c r="G29" s="32">
        <v>0.18</v>
      </c>
      <c r="H29" s="37">
        <f t="shared" si="0"/>
        <v>0</v>
      </c>
      <c r="I29" s="37">
        <f t="shared" si="1"/>
        <v>0</v>
      </c>
      <c r="J29" s="37">
        <f t="shared" si="2"/>
        <v>0</v>
      </c>
    </row>
    <row r="30" spans="2:10" ht="39.950000000000003" customHeight="1" thickBot="1" x14ac:dyDescent="0.3">
      <c r="B30" s="62">
        <v>18</v>
      </c>
      <c r="C30" s="69" t="s">
        <v>38</v>
      </c>
      <c r="D30" s="64" t="s">
        <v>134</v>
      </c>
      <c r="E30" s="70">
        <v>3</v>
      </c>
      <c r="F30" s="36"/>
      <c r="G30" s="32">
        <v>0.18</v>
      </c>
      <c r="H30" s="38">
        <f t="shared" si="0"/>
        <v>0</v>
      </c>
      <c r="I30" s="38">
        <f t="shared" si="1"/>
        <v>0</v>
      </c>
      <c r="J30" s="38">
        <f t="shared" si="2"/>
        <v>0</v>
      </c>
    </row>
    <row r="31" spans="2:10" ht="39.950000000000003" customHeight="1" thickBot="1" x14ac:dyDescent="0.3">
      <c r="B31" s="62">
        <v>19</v>
      </c>
      <c r="C31" s="69" t="s">
        <v>39</v>
      </c>
      <c r="D31" s="64" t="s">
        <v>134</v>
      </c>
      <c r="E31" s="70">
        <v>3</v>
      </c>
      <c r="F31" s="35"/>
      <c r="G31" s="32">
        <v>0.18</v>
      </c>
      <c r="H31" s="37">
        <f t="shared" si="0"/>
        <v>0</v>
      </c>
      <c r="I31" s="37">
        <f t="shared" si="1"/>
        <v>0</v>
      </c>
      <c r="J31" s="37">
        <f t="shared" si="2"/>
        <v>0</v>
      </c>
    </row>
    <row r="32" spans="2:10" ht="39.950000000000003" customHeight="1" thickBot="1" x14ac:dyDescent="0.3">
      <c r="B32" s="62">
        <v>20</v>
      </c>
      <c r="C32" s="69" t="s">
        <v>40</v>
      </c>
      <c r="D32" s="64" t="s">
        <v>134</v>
      </c>
      <c r="E32" s="70">
        <v>10</v>
      </c>
      <c r="F32" s="36"/>
      <c r="G32" s="32">
        <v>0.18</v>
      </c>
      <c r="H32" s="38">
        <f t="shared" si="0"/>
        <v>0</v>
      </c>
      <c r="I32" s="38">
        <f t="shared" si="1"/>
        <v>0</v>
      </c>
      <c r="J32" s="38">
        <f t="shared" si="2"/>
        <v>0</v>
      </c>
    </row>
    <row r="33" spans="2:10" ht="39.950000000000003" customHeight="1" thickBot="1" x14ac:dyDescent="0.3">
      <c r="B33" s="62">
        <v>21</v>
      </c>
      <c r="C33" s="69" t="s">
        <v>41</v>
      </c>
      <c r="D33" s="64" t="s">
        <v>134</v>
      </c>
      <c r="E33" s="70">
        <v>10</v>
      </c>
      <c r="F33" s="35"/>
      <c r="G33" s="32">
        <v>0.18</v>
      </c>
      <c r="H33" s="37">
        <f t="shared" si="0"/>
        <v>0</v>
      </c>
      <c r="I33" s="37">
        <f t="shared" si="1"/>
        <v>0</v>
      </c>
      <c r="J33" s="37">
        <f t="shared" si="2"/>
        <v>0</v>
      </c>
    </row>
    <row r="34" spans="2:10" ht="39.950000000000003" customHeight="1" thickBot="1" x14ac:dyDescent="0.3">
      <c r="B34" s="63">
        <v>22</v>
      </c>
      <c r="C34" s="69" t="s">
        <v>42</v>
      </c>
      <c r="D34" s="64" t="s">
        <v>134</v>
      </c>
      <c r="E34" s="70">
        <v>2</v>
      </c>
      <c r="F34" s="36"/>
      <c r="G34" s="32">
        <v>0.18</v>
      </c>
      <c r="H34" s="38">
        <f t="shared" si="0"/>
        <v>0</v>
      </c>
      <c r="I34" s="38">
        <f t="shared" si="1"/>
        <v>0</v>
      </c>
      <c r="J34" s="38">
        <f t="shared" si="2"/>
        <v>0</v>
      </c>
    </row>
    <row r="35" spans="2:10" ht="39.950000000000003" customHeight="1" thickBot="1" x14ac:dyDescent="0.3">
      <c r="B35" s="62">
        <v>23</v>
      </c>
      <c r="C35" s="69" t="s">
        <v>43</v>
      </c>
      <c r="D35" s="65" t="s">
        <v>135</v>
      </c>
      <c r="E35" s="70">
        <v>25</v>
      </c>
      <c r="F35" s="35"/>
      <c r="G35" s="32">
        <v>0.18</v>
      </c>
      <c r="H35" s="37">
        <f t="shared" si="0"/>
        <v>0</v>
      </c>
      <c r="I35" s="37">
        <f t="shared" si="1"/>
        <v>0</v>
      </c>
      <c r="J35" s="37">
        <f t="shared" si="2"/>
        <v>0</v>
      </c>
    </row>
    <row r="36" spans="2:10" ht="39.950000000000003" customHeight="1" thickBot="1" x14ac:dyDescent="0.3">
      <c r="B36" s="62">
        <v>24</v>
      </c>
      <c r="C36" s="69" t="s">
        <v>44</v>
      </c>
      <c r="D36" s="65" t="s">
        <v>134</v>
      </c>
      <c r="E36" s="70">
        <v>2</v>
      </c>
      <c r="F36" s="36"/>
      <c r="G36" s="32">
        <v>0.18</v>
      </c>
      <c r="H36" s="38">
        <f t="shared" si="0"/>
        <v>0</v>
      </c>
      <c r="I36" s="38">
        <f t="shared" si="1"/>
        <v>0</v>
      </c>
      <c r="J36" s="38">
        <f t="shared" si="2"/>
        <v>0</v>
      </c>
    </row>
    <row r="37" spans="2:10" ht="39.950000000000003" customHeight="1" thickBot="1" x14ac:dyDescent="0.3">
      <c r="B37" s="62">
        <v>25</v>
      </c>
      <c r="C37" s="69" t="s">
        <v>45</v>
      </c>
      <c r="D37" s="65" t="s">
        <v>134</v>
      </c>
      <c r="E37" s="70">
        <v>2</v>
      </c>
      <c r="F37" s="35"/>
      <c r="G37" s="32">
        <v>0.18</v>
      </c>
      <c r="H37" s="37">
        <f t="shared" si="0"/>
        <v>0</v>
      </c>
      <c r="I37" s="37">
        <f t="shared" si="1"/>
        <v>0</v>
      </c>
      <c r="J37" s="37">
        <f t="shared" si="2"/>
        <v>0</v>
      </c>
    </row>
    <row r="38" spans="2:10" ht="39.950000000000003" customHeight="1" thickBot="1" x14ac:dyDescent="0.3">
      <c r="B38" s="62">
        <v>26</v>
      </c>
      <c r="C38" s="69" t="s">
        <v>46</v>
      </c>
      <c r="D38" s="65" t="s">
        <v>134</v>
      </c>
      <c r="E38" s="70">
        <v>20</v>
      </c>
      <c r="F38" s="36"/>
      <c r="G38" s="32">
        <v>0.18</v>
      </c>
      <c r="H38" s="38">
        <f t="shared" si="0"/>
        <v>0</v>
      </c>
      <c r="I38" s="38">
        <f t="shared" si="1"/>
        <v>0</v>
      </c>
      <c r="J38" s="38">
        <f t="shared" si="2"/>
        <v>0</v>
      </c>
    </row>
    <row r="39" spans="2:10" ht="39.950000000000003" customHeight="1" thickBot="1" x14ac:dyDescent="0.3">
      <c r="B39" s="62">
        <v>27</v>
      </c>
      <c r="C39" s="69" t="s">
        <v>47</v>
      </c>
      <c r="D39" s="65" t="s">
        <v>134</v>
      </c>
      <c r="E39" s="70">
        <v>20</v>
      </c>
      <c r="F39" s="35"/>
      <c r="G39" s="32">
        <v>0.18</v>
      </c>
      <c r="H39" s="37">
        <f t="shared" si="0"/>
        <v>0</v>
      </c>
      <c r="I39" s="37">
        <f t="shared" si="1"/>
        <v>0</v>
      </c>
      <c r="J39" s="37">
        <f t="shared" si="2"/>
        <v>0</v>
      </c>
    </row>
    <row r="40" spans="2:10" ht="39.950000000000003" customHeight="1" thickBot="1" x14ac:dyDescent="0.3">
      <c r="B40" s="62">
        <v>28</v>
      </c>
      <c r="C40" s="69" t="s">
        <v>48</v>
      </c>
      <c r="D40" s="65" t="s">
        <v>134</v>
      </c>
      <c r="E40" s="70">
        <v>10</v>
      </c>
      <c r="F40" s="36"/>
      <c r="G40" s="32">
        <v>0.18</v>
      </c>
      <c r="H40" s="38">
        <f t="shared" si="0"/>
        <v>0</v>
      </c>
      <c r="I40" s="38">
        <f t="shared" si="1"/>
        <v>0</v>
      </c>
      <c r="J40" s="38">
        <f t="shared" si="2"/>
        <v>0</v>
      </c>
    </row>
    <row r="41" spans="2:10" ht="39.950000000000003" customHeight="1" thickBot="1" x14ac:dyDescent="0.3">
      <c r="B41" s="63">
        <v>29</v>
      </c>
      <c r="C41" s="69" t="s">
        <v>49</v>
      </c>
      <c r="D41" s="65" t="s">
        <v>134</v>
      </c>
      <c r="E41" s="70">
        <v>10</v>
      </c>
      <c r="F41" s="35"/>
      <c r="G41" s="32">
        <v>0.18</v>
      </c>
      <c r="H41" s="37">
        <f t="shared" si="0"/>
        <v>0</v>
      </c>
      <c r="I41" s="37">
        <f t="shared" si="1"/>
        <v>0</v>
      </c>
      <c r="J41" s="37">
        <f t="shared" si="2"/>
        <v>0</v>
      </c>
    </row>
    <row r="42" spans="2:10" ht="39.950000000000003" customHeight="1" thickBot="1" x14ac:dyDescent="0.3">
      <c r="B42" s="62">
        <v>30</v>
      </c>
      <c r="C42" s="69" t="s">
        <v>50</v>
      </c>
      <c r="D42" s="65" t="s">
        <v>134</v>
      </c>
      <c r="E42" s="70">
        <v>10</v>
      </c>
      <c r="F42" s="36"/>
      <c r="G42" s="32">
        <v>0.18</v>
      </c>
      <c r="H42" s="38">
        <f t="shared" si="0"/>
        <v>0</v>
      </c>
      <c r="I42" s="38">
        <f t="shared" si="1"/>
        <v>0</v>
      </c>
      <c r="J42" s="38">
        <f t="shared" si="2"/>
        <v>0</v>
      </c>
    </row>
    <row r="43" spans="2:10" ht="39.950000000000003" customHeight="1" thickBot="1" x14ac:dyDescent="0.3">
      <c r="B43" s="62">
        <v>31</v>
      </c>
      <c r="C43" s="69" t="s">
        <v>51</v>
      </c>
      <c r="D43" s="65" t="s">
        <v>134</v>
      </c>
      <c r="E43" s="70">
        <v>10</v>
      </c>
      <c r="F43" s="35"/>
      <c r="G43" s="32">
        <v>0.18</v>
      </c>
      <c r="H43" s="37">
        <f t="shared" si="0"/>
        <v>0</v>
      </c>
      <c r="I43" s="37">
        <f t="shared" si="1"/>
        <v>0</v>
      </c>
      <c r="J43" s="37">
        <f t="shared" si="2"/>
        <v>0</v>
      </c>
    </row>
    <row r="44" spans="2:10" ht="39.950000000000003" customHeight="1" thickBot="1" x14ac:dyDescent="0.3">
      <c r="B44" s="62">
        <v>32</v>
      </c>
      <c r="C44" s="69" t="s">
        <v>52</v>
      </c>
      <c r="D44" s="65" t="s">
        <v>134</v>
      </c>
      <c r="E44" s="70">
        <v>10</v>
      </c>
      <c r="F44" s="36"/>
      <c r="G44" s="32">
        <v>0.18</v>
      </c>
      <c r="H44" s="38">
        <f t="shared" si="0"/>
        <v>0</v>
      </c>
      <c r="I44" s="38">
        <f t="shared" si="1"/>
        <v>0</v>
      </c>
      <c r="J44" s="38">
        <f t="shared" si="2"/>
        <v>0</v>
      </c>
    </row>
    <row r="45" spans="2:10" ht="39.950000000000003" customHeight="1" thickBot="1" x14ac:dyDescent="0.3">
      <c r="B45" s="62">
        <v>33</v>
      </c>
      <c r="C45" s="69" t="s">
        <v>53</v>
      </c>
      <c r="D45" s="65" t="s">
        <v>134</v>
      </c>
      <c r="E45" s="70">
        <v>10</v>
      </c>
      <c r="F45" s="35"/>
      <c r="G45" s="32">
        <v>0.18</v>
      </c>
      <c r="H45" s="37">
        <f t="shared" si="0"/>
        <v>0</v>
      </c>
      <c r="I45" s="37">
        <f t="shared" si="1"/>
        <v>0</v>
      </c>
      <c r="J45" s="37">
        <f t="shared" si="2"/>
        <v>0</v>
      </c>
    </row>
    <row r="46" spans="2:10" ht="39.950000000000003" customHeight="1" thickBot="1" x14ac:dyDescent="0.3">
      <c r="B46" s="62">
        <v>34</v>
      </c>
      <c r="C46" s="69" t="s">
        <v>54</v>
      </c>
      <c r="D46" s="65" t="s">
        <v>134</v>
      </c>
      <c r="E46" s="70">
        <v>10</v>
      </c>
      <c r="F46" s="36"/>
      <c r="G46" s="32">
        <v>0.18</v>
      </c>
      <c r="H46" s="38">
        <f t="shared" si="0"/>
        <v>0</v>
      </c>
      <c r="I46" s="38">
        <f t="shared" si="1"/>
        <v>0</v>
      </c>
      <c r="J46" s="38">
        <f t="shared" si="2"/>
        <v>0</v>
      </c>
    </row>
    <row r="47" spans="2:10" ht="39.950000000000003" customHeight="1" thickBot="1" x14ac:dyDescent="0.3">
      <c r="B47" s="62">
        <v>35</v>
      </c>
      <c r="C47" s="69" t="s">
        <v>55</v>
      </c>
      <c r="D47" s="65" t="s">
        <v>134</v>
      </c>
      <c r="E47" s="70">
        <v>10</v>
      </c>
      <c r="F47" s="35"/>
      <c r="G47" s="32">
        <v>0.18</v>
      </c>
      <c r="H47" s="37">
        <f t="shared" si="0"/>
        <v>0</v>
      </c>
      <c r="I47" s="37">
        <f t="shared" si="1"/>
        <v>0</v>
      </c>
      <c r="J47" s="37">
        <f t="shared" si="2"/>
        <v>0</v>
      </c>
    </row>
    <row r="48" spans="2:10" ht="39.950000000000003" customHeight="1" thickBot="1" x14ac:dyDescent="0.3">
      <c r="B48" s="63">
        <v>36</v>
      </c>
      <c r="C48" s="69" t="s">
        <v>56</v>
      </c>
      <c r="D48" s="65" t="s">
        <v>134</v>
      </c>
      <c r="E48" s="70">
        <v>10</v>
      </c>
      <c r="F48" s="36"/>
      <c r="G48" s="32">
        <v>0.18</v>
      </c>
      <c r="H48" s="38">
        <f t="shared" si="0"/>
        <v>0</v>
      </c>
      <c r="I48" s="38">
        <f t="shared" si="1"/>
        <v>0</v>
      </c>
      <c r="J48" s="38">
        <f t="shared" si="2"/>
        <v>0</v>
      </c>
    </row>
    <row r="49" spans="2:10" ht="39.950000000000003" customHeight="1" thickBot="1" x14ac:dyDescent="0.3">
      <c r="B49" s="62">
        <v>37</v>
      </c>
      <c r="C49" s="69" t="s">
        <v>57</v>
      </c>
      <c r="D49" s="65" t="s">
        <v>134</v>
      </c>
      <c r="E49" s="70">
        <v>10</v>
      </c>
      <c r="F49" s="35"/>
      <c r="G49" s="32">
        <v>0.18</v>
      </c>
      <c r="H49" s="37">
        <f t="shared" si="0"/>
        <v>0</v>
      </c>
      <c r="I49" s="37">
        <f t="shared" si="1"/>
        <v>0</v>
      </c>
      <c r="J49" s="37">
        <f t="shared" si="2"/>
        <v>0</v>
      </c>
    </row>
    <row r="50" spans="2:10" ht="39.950000000000003" customHeight="1" thickBot="1" x14ac:dyDescent="0.3">
      <c r="B50" s="62">
        <v>38</v>
      </c>
      <c r="C50" s="69" t="s">
        <v>58</v>
      </c>
      <c r="D50" s="65" t="s">
        <v>134</v>
      </c>
      <c r="E50" s="70">
        <v>15</v>
      </c>
      <c r="F50" s="36"/>
      <c r="G50" s="32">
        <v>0.18</v>
      </c>
      <c r="H50" s="38">
        <f t="shared" si="0"/>
        <v>0</v>
      </c>
      <c r="I50" s="38">
        <f t="shared" si="1"/>
        <v>0</v>
      </c>
      <c r="J50" s="38">
        <f t="shared" si="2"/>
        <v>0</v>
      </c>
    </row>
    <row r="51" spans="2:10" ht="39.950000000000003" customHeight="1" thickBot="1" x14ac:dyDescent="0.3">
      <c r="B51" s="62">
        <v>39</v>
      </c>
      <c r="C51" s="69" t="s">
        <v>59</v>
      </c>
      <c r="D51" s="65" t="s">
        <v>134</v>
      </c>
      <c r="E51" s="70">
        <v>10</v>
      </c>
      <c r="F51" s="35"/>
      <c r="G51" s="32">
        <v>0.18</v>
      </c>
      <c r="H51" s="37">
        <f t="shared" si="0"/>
        <v>0</v>
      </c>
      <c r="I51" s="37">
        <f t="shared" si="1"/>
        <v>0</v>
      </c>
      <c r="J51" s="37">
        <f t="shared" si="2"/>
        <v>0</v>
      </c>
    </row>
    <row r="52" spans="2:10" ht="39.950000000000003" customHeight="1" thickBot="1" x14ac:dyDescent="0.3">
      <c r="B52" s="62">
        <v>40</v>
      </c>
      <c r="C52" s="69" t="s">
        <v>60</v>
      </c>
      <c r="D52" s="65" t="s">
        <v>134</v>
      </c>
      <c r="E52" s="70">
        <v>10</v>
      </c>
      <c r="F52" s="36"/>
      <c r="G52" s="32">
        <v>0.18</v>
      </c>
      <c r="H52" s="38">
        <f t="shared" si="0"/>
        <v>0</v>
      </c>
      <c r="I52" s="38">
        <f t="shared" si="1"/>
        <v>0</v>
      </c>
      <c r="J52" s="38">
        <f t="shared" si="2"/>
        <v>0</v>
      </c>
    </row>
    <row r="53" spans="2:10" ht="39.950000000000003" customHeight="1" thickBot="1" x14ac:dyDescent="0.3">
      <c r="B53" s="62">
        <v>41</v>
      </c>
      <c r="C53" s="69" t="s">
        <v>61</v>
      </c>
      <c r="D53" s="65" t="s">
        <v>134</v>
      </c>
      <c r="E53" s="70">
        <v>10</v>
      </c>
      <c r="F53" s="35"/>
      <c r="G53" s="32">
        <v>0.18</v>
      </c>
      <c r="H53" s="37">
        <f t="shared" si="0"/>
        <v>0</v>
      </c>
      <c r="I53" s="37">
        <f t="shared" si="1"/>
        <v>0</v>
      </c>
      <c r="J53" s="37">
        <f t="shared" si="2"/>
        <v>0</v>
      </c>
    </row>
    <row r="54" spans="2:10" ht="39.950000000000003" customHeight="1" thickBot="1" x14ac:dyDescent="0.3">
      <c r="B54" s="62">
        <v>42</v>
      </c>
      <c r="C54" s="69" t="s">
        <v>62</v>
      </c>
      <c r="D54" s="65" t="s">
        <v>134</v>
      </c>
      <c r="E54" s="70">
        <v>30</v>
      </c>
      <c r="F54" s="36"/>
      <c r="G54" s="32">
        <v>0.18</v>
      </c>
      <c r="H54" s="38">
        <f t="shared" si="0"/>
        <v>0</v>
      </c>
      <c r="I54" s="38">
        <f t="shared" si="1"/>
        <v>0</v>
      </c>
      <c r="J54" s="38">
        <f t="shared" si="2"/>
        <v>0</v>
      </c>
    </row>
    <row r="55" spans="2:10" ht="39.950000000000003" customHeight="1" thickBot="1" x14ac:dyDescent="0.3">
      <c r="B55" s="63">
        <v>43</v>
      </c>
      <c r="C55" s="69" t="s">
        <v>63</v>
      </c>
      <c r="D55" s="65" t="s">
        <v>134</v>
      </c>
      <c r="E55" s="70">
        <v>30</v>
      </c>
      <c r="F55" s="35"/>
      <c r="G55" s="32">
        <v>0.18</v>
      </c>
      <c r="H55" s="37">
        <f t="shared" si="0"/>
        <v>0</v>
      </c>
      <c r="I55" s="37">
        <f t="shared" si="1"/>
        <v>0</v>
      </c>
      <c r="J55" s="37">
        <f t="shared" si="2"/>
        <v>0</v>
      </c>
    </row>
    <row r="56" spans="2:10" ht="39.950000000000003" customHeight="1" thickBot="1" x14ac:dyDescent="0.3">
      <c r="B56" s="62">
        <v>44</v>
      </c>
      <c r="C56" s="69" t="s">
        <v>64</v>
      </c>
      <c r="D56" s="65" t="s">
        <v>134</v>
      </c>
      <c r="E56" s="70">
        <v>30</v>
      </c>
      <c r="F56" s="36"/>
      <c r="G56" s="32">
        <v>0.18</v>
      </c>
      <c r="H56" s="38">
        <f t="shared" si="0"/>
        <v>0</v>
      </c>
      <c r="I56" s="38">
        <f t="shared" si="1"/>
        <v>0</v>
      </c>
      <c r="J56" s="38">
        <f t="shared" si="2"/>
        <v>0</v>
      </c>
    </row>
    <row r="57" spans="2:10" ht="39.950000000000003" customHeight="1" thickBot="1" x14ac:dyDescent="0.3">
      <c r="B57" s="62">
        <v>45</v>
      </c>
      <c r="C57" s="69" t="s">
        <v>65</v>
      </c>
      <c r="D57" s="65" t="s">
        <v>134</v>
      </c>
      <c r="E57" s="70">
        <v>30</v>
      </c>
      <c r="F57" s="35"/>
      <c r="G57" s="32">
        <v>0.18</v>
      </c>
      <c r="H57" s="37">
        <f t="shared" si="0"/>
        <v>0</v>
      </c>
      <c r="I57" s="37">
        <f t="shared" si="1"/>
        <v>0</v>
      </c>
      <c r="J57" s="37">
        <f t="shared" si="2"/>
        <v>0</v>
      </c>
    </row>
    <row r="58" spans="2:10" ht="39.950000000000003" customHeight="1" thickBot="1" x14ac:dyDescent="0.3">
      <c r="B58" s="62">
        <v>46</v>
      </c>
      <c r="C58" s="69" t="s">
        <v>66</v>
      </c>
      <c r="D58" s="65" t="s">
        <v>134</v>
      </c>
      <c r="E58" s="70">
        <v>10</v>
      </c>
      <c r="F58" s="35"/>
      <c r="G58" s="32">
        <v>0.18</v>
      </c>
      <c r="H58" s="37">
        <f t="shared" si="0"/>
        <v>0</v>
      </c>
      <c r="I58" s="37">
        <f t="shared" si="1"/>
        <v>0</v>
      </c>
      <c r="J58" s="37">
        <f t="shared" si="2"/>
        <v>0</v>
      </c>
    </row>
    <row r="59" spans="2:10" ht="39.950000000000003" customHeight="1" thickBot="1" x14ac:dyDescent="0.3">
      <c r="B59" s="62">
        <v>47</v>
      </c>
      <c r="C59" s="69" t="s">
        <v>67</v>
      </c>
      <c r="D59" s="65" t="s">
        <v>134</v>
      </c>
      <c r="E59" s="70">
        <v>10</v>
      </c>
      <c r="F59" s="36"/>
      <c r="G59" s="32">
        <v>0.18</v>
      </c>
      <c r="H59" s="38">
        <f t="shared" si="0"/>
        <v>0</v>
      </c>
      <c r="I59" s="38">
        <f t="shared" si="1"/>
        <v>0</v>
      </c>
      <c r="J59" s="38">
        <f t="shared" si="2"/>
        <v>0</v>
      </c>
    </row>
    <row r="60" spans="2:10" ht="39.950000000000003" customHeight="1" thickBot="1" x14ac:dyDescent="0.3">
      <c r="B60" s="62">
        <v>48</v>
      </c>
      <c r="C60" s="69" t="s">
        <v>68</v>
      </c>
      <c r="D60" s="65" t="s">
        <v>134</v>
      </c>
      <c r="E60" s="70">
        <v>30</v>
      </c>
      <c r="F60" s="35"/>
      <c r="G60" s="32">
        <v>0.18</v>
      </c>
      <c r="H60" s="37">
        <f t="shared" si="0"/>
        <v>0</v>
      </c>
      <c r="I60" s="37">
        <f t="shared" si="1"/>
        <v>0</v>
      </c>
      <c r="J60" s="37">
        <f t="shared" si="2"/>
        <v>0</v>
      </c>
    </row>
    <row r="61" spans="2:10" ht="39.950000000000003" customHeight="1" thickBot="1" x14ac:dyDescent="0.3">
      <c r="B61" s="62">
        <v>49</v>
      </c>
      <c r="C61" s="69" t="s">
        <v>69</v>
      </c>
      <c r="D61" s="65" t="s">
        <v>134</v>
      </c>
      <c r="E61" s="70">
        <v>30</v>
      </c>
      <c r="F61" s="36"/>
      <c r="G61" s="32">
        <v>0.18</v>
      </c>
      <c r="H61" s="38">
        <f t="shared" si="0"/>
        <v>0</v>
      </c>
      <c r="I61" s="38">
        <f t="shared" si="1"/>
        <v>0</v>
      </c>
      <c r="J61" s="38">
        <f t="shared" si="2"/>
        <v>0</v>
      </c>
    </row>
    <row r="62" spans="2:10" ht="39.950000000000003" customHeight="1" thickBot="1" x14ac:dyDescent="0.3">
      <c r="B62" s="62">
        <v>50</v>
      </c>
      <c r="C62" s="69" t="s">
        <v>70</v>
      </c>
      <c r="D62" s="65" t="s">
        <v>134</v>
      </c>
      <c r="E62" s="70">
        <v>30</v>
      </c>
      <c r="F62" s="35"/>
      <c r="G62" s="32">
        <v>0.18</v>
      </c>
      <c r="H62" s="37">
        <f t="shared" si="0"/>
        <v>0</v>
      </c>
      <c r="I62" s="37">
        <f t="shared" si="1"/>
        <v>0</v>
      </c>
      <c r="J62" s="37">
        <f t="shared" si="2"/>
        <v>0</v>
      </c>
    </row>
    <row r="63" spans="2:10" ht="39.950000000000003" customHeight="1" thickBot="1" x14ac:dyDescent="0.3">
      <c r="B63" s="62">
        <v>51</v>
      </c>
      <c r="C63" s="69" t="s">
        <v>71</v>
      </c>
      <c r="D63" s="65" t="s">
        <v>134</v>
      </c>
      <c r="E63" s="70">
        <v>30</v>
      </c>
      <c r="F63" s="36"/>
      <c r="G63" s="32">
        <v>0.18</v>
      </c>
      <c r="H63" s="38">
        <f t="shared" si="0"/>
        <v>0</v>
      </c>
      <c r="I63" s="38">
        <f t="shared" si="1"/>
        <v>0</v>
      </c>
      <c r="J63" s="38">
        <f t="shared" si="2"/>
        <v>0</v>
      </c>
    </row>
    <row r="64" spans="2:10" ht="39.950000000000003" customHeight="1" thickBot="1" x14ac:dyDescent="0.3">
      <c r="B64" s="62">
        <v>52</v>
      </c>
      <c r="C64" s="69" t="s">
        <v>72</v>
      </c>
      <c r="D64" s="65" t="s">
        <v>134</v>
      </c>
      <c r="E64" s="70">
        <v>30</v>
      </c>
      <c r="F64" s="35"/>
      <c r="G64" s="32">
        <v>0.18</v>
      </c>
      <c r="H64" s="37">
        <f t="shared" si="0"/>
        <v>0</v>
      </c>
      <c r="I64" s="37">
        <f t="shared" si="1"/>
        <v>0</v>
      </c>
      <c r="J64" s="37">
        <f t="shared" si="2"/>
        <v>0</v>
      </c>
    </row>
    <row r="65" spans="2:10" ht="39.950000000000003" customHeight="1" thickBot="1" x14ac:dyDescent="0.3">
      <c r="B65" s="62">
        <v>53</v>
      </c>
      <c r="C65" s="69" t="s">
        <v>73</v>
      </c>
      <c r="D65" s="65" t="s">
        <v>134</v>
      </c>
      <c r="E65" s="70">
        <v>100</v>
      </c>
      <c r="F65" s="36"/>
      <c r="G65" s="32">
        <v>0.18</v>
      </c>
      <c r="H65" s="38">
        <f t="shared" si="0"/>
        <v>0</v>
      </c>
      <c r="I65" s="38">
        <f t="shared" si="1"/>
        <v>0</v>
      </c>
      <c r="J65" s="38">
        <f t="shared" si="2"/>
        <v>0</v>
      </c>
    </row>
    <row r="66" spans="2:10" ht="39.950000000000003" customHeight="1" thickBot="1" x14ac:dyDescent="0.3">
      <c r="B66" s="62">
        <v>54</v>
      </c>
      <c r="C66" s="69" t="s">
        <v>74</v>
      </c>
      <c r="D66" s="65" t="s">
        <v>134</v>
      </c>
      <c r="E66" s="70">
        <v>100</v>
      </c>
      <c r="F66" s="35"/>
      <c r="G66" s="32">
        <v>0.18</v>
      </c>
      <c r="H66" s="37">
        <f t="shared" si="0"/>
        <v>0</v>
      </c>
      <c r="I66" s="37">
        <f t="shared" si="1"/>
        <v>0</v>
      </c>
      <c r="J66" s="37">
        <f t="shared" si="2"/>
        <v>0</v>
      </c>
    </row>
    <row r="67" spans="2:10" ht="39.950000000000003" customHeight="1" thickBot="1" x14ac:dyDescent="0.3">
      <c r="B67" s="62">
        <v>55</v>
      </c>
      <c r="C67" s="69" t="s">
        <v>75</v>
      </c>
      <c r="D67" s="65" t="s">
        <v>134</v>
      </c>
      <c r="E67" s="70">
        <v>20</v>
      </c>
      <c r="F67" s="36"/>
      <c r="G67" s="32">
        <v>0.18</v>
      </c>
      <c r="H67" s="38">
        <f t="shared" si="0"/>
        <v>0</v>
      </c>
      <c r="I67" s="38">
        <f t="shared" si="1"/>
        <v>0</v>
      </c>
      <c r="J67" s="38">
        <f t="shared" si="2"/>
        <v>0</v>
      </c>
    </row>
    <row r="68" spans="2:10" ht="39.950000000000003" customHeight="1" thickBot="1" x14ac:dyDescent="0.3">
      <c r="B68" s="62">
        <v>56</v>
      </c>
      <c r="C68" s="69" t="s">
        <v>76</v>
      </c>
      <c r="D68" s="65" t="s">
        <v>134</v>
      </c>
      <c r="E68" s="70">
        <v>1</v>
      </c>
      <c r="F68" s="35"/>
      <c r="G68" s="32">
        <v>0.18</v>
      </c>
      <c r="H68" s="37">
        <f t="shared" si="0"/>
        <v>0</v>
      </c>
      <c r="I68" s="37">
        <f t="shared" si="1"/>
        <v>0</v>
      </c>
      <c r="J68" s="37">
        <f t="shared" si="2"/>
        <v>0</v>
      </c>
    </row>
    <row r="69" spans="2:10" ht="39.950000000000003" customHeight="1" thickBot="1" x14ac:dyDescent="0.3">
      <c r="B69" s="62">
        <v>57</v>
      </c>
      <c r="C69" s="69" t="s">
        <v>77</v>
      </c>
      <c r="D69" s="65" t="s">
        <v>134</v>
      </c>
      <c r="E69" s="70">
        <v>30</v>
      </c>
      <c r="F69" s="36"/>
      <c r="G69" s="32">
        <v>0.18</v>
      </c>
      <c r="H69" s="38">
        <f t="shared" si="0"/>
        <v>0</v>
      </c>
      <c r="I69" s="38">
        <f t="shared" si="1"/>
        <v>0</v>
      </c>
      <c r="J69" s="38">
        <f t="shared" si="2"/>
        <v>0</v>
      </c>
    </row>
    <row r="70" spans="2:10" ht="39.950000000000003" customHeight="1" thickBot="1" x14ac:dyDescent="0.3">
      <c r="B70" s="62">
        <v>58</v>
      </c>
      <c r="C70" s="69" t="s">
        <v>78</v>
      </c>
      <c r="D70" s="65" t="s">
        <v>134</v>
      </c>
      <c r="E70" s="70">
        <v>200</v>
      </c>
      <c r="F70" s="35"/>
      <c r="G70" s="32">
        <v>0.18</v>
      </c>
      <c r="H70" s="37">
        <f t="shared" si="0"/>
        <v>0</v>
      </c>
      <c r="I70" s="37">
        <f t="shared" si="1"/>
        <v>0</v>
      </c>
      <c r="J70" s="37">
        <f t="shared" si="2"/>
        <v>0</v>
      </c>
    </row>
    <row r="71" spans="2:10" ht="39.950000000000003" customHeight="1" thickBot="1" x14ac:dyDescent="0.3">
      <c r="B71" s="62">
        <v>59</v>
      </c>
      <c r="C71" s="69" t="s">
        <v>79</v>
      </c>
      <c r="D71" s="65" t="s">
        <v>134</v>
      </c>
      <c r="E71" s="70">
        <v>32</v>
      </c>
      <c r="F71" s="36"/>
      <c r="G71" s="32">
        <v>0.18</v>
      </c>
      <c r="H71" s="38">
        <f t="shared" si="0"/>
        <v>0</v>
      </c>
      <c r="I71" s="38">
        <f t="shared" si="1"/>
        <v>0</v>
      </c>
      <c r="J71" s="38">
        <f t="shared" si="2"/>
        <v>0</v>
      </c>
    </row>
    <row r="72" spans="2:10" ht="39.950000000000003" customHeight="1" thickBot="1" x14ac:dyDescent="0.3">
      <c r="B72" s="62">
        <v>60</v>
      </c>
      <c r="C72" s="69" t="s">
        <v>80</v>
      </c>
      <c r="D72" s="65" t="s">
        <v>134</v>
      </c>
      <c r="E72" s="70">
        <v>100</v>
      </c>
      <c r="F72" s="35"/>
      <c r="G72" s="32">
        <v>0.18</v>
      </c>
      <c r="H72" s="37">
        <f t="shared" si="0"/>
        <v>0</v>
      </c>
      <c r="I72" s="37">
        <f t="shared" si="1"/>
        <v>0</v>
      </c>
      <c r="J72" s="37">
        <f t="shared" si="2"/>
        <v>0</v>
      </c>
    </row>
    <row r="73" spans="2:10" ht="39.950000000000003" customHeight="1" thickBot="1" x14ac:dyDescent="0.3">
      <c r="B73" s="62">
        <v>61</v>
      </c>
      <c r="C73" s="69" t="s">
        <v>81</v>
      </c>
      <c r="D73" s="65" t="s">
        <v>134</v>
      </c>
      <c r="E73" s="70">
        <v>50</v>
      </c>
      <c r="F73" s="36"/>
      <c r="G73" s="32">
        <v>0.18</v>
      </c>
      <c r="H73" s="38">
        <f t="shared" si="0"/>
        <v>0</v>
      </c>
      <c r="I73" s="38">
        <f t="shared" si="1"/>
        <v>0</v>
      </c>
      <c r="J73" s="38">
        <f t="shared" si="2"/>
        <v>0</v>
      </c>
    </row>
    <row r="74" spans="2:10" ht="39.950000000000003" customHeight="1" thickBot="1" x14ac:dyDescent="0.3">
      <c r="B74" s="62">
        <v>62</v>
      </c>
      <c r="C74" s="69" t="s">
        <v>82</v>
      </c>
      <c r="D74" s="65" t="s">
        <v>134</v>
      </c>
      <c r="E74" s="70">
        <v>100</v>
      </c>
      <c r="F74" s="35"/>
      <c r="G74" s="32">
        <v>0.18</v>
      </c>
      <c r="H74" s="37">
        <f t="shared" si="0"/>
        <v>0</v>
      </c>
      <c r="I74" s="37">
        <f t="shared" si="1"/>
        <v>0</v>
      </c>
      <c r="J74" s="37">
        <f t="shared" si="2"/>
        <v>0</v>
      </c>
    </row>
    <row r="75" spans="2:10" ht="39.950000000000003" customHeight="1" thickBot="1" x14ac:dyDescent="0.3">
      <c r="B75" s="62">
        <v>63</v>
      </c>
      <c r="C75" s="69" t="s">
        <v>83</v>
      </c>
      <c r="D75" s="65" t="s">
        <v>134</v>
      </c>
      <c r="E75" s="70">
        <v>100</v>
      </c>
      <c r="F75" s="36"/>
      <c r="G75" s="32">
        <v>0.18</v>
      </c>
      <c r="H75" s="38">
        <f t="shared" si="0"/>
        <v>0</v>
      </c>
      <c r="I75" s="38">
        <f t="shared" si="1"/>
        <v>0</v>
      </c>
      <c r="J75" s="38">
        <f t="shared" si="2"/>
        <v>0</v>
      </c>
    </row>
    <row r="76" spans="2:10" ht="39.950000000000003" customHeight="1" thickBot="1" x14ac:dyDescent="0.3">
      <c r="B76" s="62">
        <v>64</v>
      </c>
      <c r="C76" s="69" t="s">
        <v>84</v>
      </c>
      <c r="D76" s="65" t="s">
        <v>134</v>
      </c>
      <c r="E76" s="70">
        <v>30</v>
      </c>
      <c r="F76" s="35"/>
      <c r="G76" s="32">
        <v>0.18</v>
      </c>
      <c r="H76" s="37">
        <f t="shared" si="0"/>
        <v>0</v>
      </c>
      <c r="I76" s="37">
        <f t="shared" si="1"/>
        <v>0</v>
      </c>
      <c r="J76" s="37">
        <f t="shared" si="2"/>
        <v>0</v>
      </c>
    </row>
    <row r="77" spans="2:10" ht="39.950000000000003" customHeight="1" thickBot="1" x14ac:dyDescent="0.3">
      <c r="B77" s="62">
        <v>65</v>
      </c>
      <c r="C77" s="69" t="s">
        <v>85</v>
      </c>
      <c r="D77" s="65" t="s">
        <v>134</v>
      </c>
      <c r="E77" s="70">
        <v>15</v>
      </c>
      <c r="F77" s="36"/>
      <c r="G77" s="32">
        <v>0.18</v>
      </c>
      <c r="H77" s="38">
        <f t="shared" si="0"/>
        <v>0</v>
      </c>
      <c r="I77" s="38">
        <f t="shared" si="1"/>
        <v>0</v>
      </c>
      <c r="J77" s="38">
        <f t="shared" si="2"/>
        <v>0</v>
      </c>
    </row>
    <row r="78" spans="2:10" ht="39.950000000000003" customHeight="1" thickBot="1" x14ac:dyDescent="0.3">
      <c r="B78" s="62">
        <v>66</v>
      </c>
      <c r="C78" s="69" t="s">
        <v>86</v>
      </c>
      <c r="D78" s="65" t="s">
        <v>134</v>
      </c>
      <c r="E78" s="70">
        <v>15</v>
      </c>
      <c r="F78" s="35"/>
      <c r="G78" s="32">
        <v>0.18</v>
      </c>
      <c r="H78" s="37">
        <f t="shared" si="0"/>
        <v>0</v>
      </c>
      <c r="I78" s="37">
        <f t="shared" si="1"/>
        <v>0</v>
      </c>
      <c r="J78" s="37">
        <f t="shared" si="2"/>
        <v>0</v>
      </c>
    </row>
    <row r="79" spans="2:10" ht="39.950000000000003" customHeight="1" thickBot="1" x14ac:dyDescent="0.3">
      <c r="B79" s="62">
        <v>67</v>
      </c>
      <c r="C79" s="69" t="s">
        <v>87</v>
      </c>
      <c r="D79" s="65" t="s">
        <v>134</v>
      </c>
      <c r="E79" s="70">
        <v>15</v>
      </c>
      <c r="F79" s="36"/>
      <c r="G79" s="32">
        <v>0.18</v>
      </c>
      <c r="H79" s="38">
        <f t="shared" ref="H79:H125" si="3">E79*F79*G79</f>
        <v>0</v>
      </c>
      <c r="I79" s="38">
        <f t="shared" ref="I79:I125" si="4">E79*F79</f>
        <v>0</v>
      </c>
      <c r="J79" s="38">
        <f t="shared" si="2"/>
        <v>0</v>
      </c>
    </row>
    <row r="80" spans="2:10" ht="39.950000000000003" customHeight="1" thickBot="1" x14ac:dyDescent="0.3">
      <c r="B80" s="62">
        <v>68</v>
      </c>
      <c r="C80" s="69" t="s">
        <v>88</v>
      </c>
      <c r="D80" s="65" t="s">
        <v>134</v>
      </c>
      <c r="E80" s="70">
        <v>15</v>
      </c>
      <c r="F80" s="35"/>
      <c r="G80" s="32">
        <v>0.18</v>
      </c>
      <c r="H80" s="37">
        <f t="shared" si="3"/>
        <v>0</v>
      </c>
      <c r="I80" s="37">
        <f t="shared" si="4"/>
        <v>0</v>
      </c>
      <c r="J80" s="37">
        <f t="shared" si="2"/>
        <v>0</v>
      </c>
    </row>
    <row r="81" spans="2:10" ht="39.950000000000003" customHeight="1" thickBot="1" x14ac:dyDescent="0.3">
      <c r="B81" s="62">
        <v>69</v>
      </c>
      <c r="C81" s="69" t="s">
        <v>89</v>
      </c>
      <c r="D81" s="65" t="s">
        <v>134</v>
      </c>
      <c r="E81" s="70">
        <v>15</v>
      </c>
      <c r="F81" s="36"/>
      <c r="G81" s="32">
        <v>0.18</v>
      </c>
      <c r="H81" s="38">
        <f t="shared" si="3"/>
        <v>0</v>
      </c>
      <c r="I81" s="38">
        <f t="shared" si="4"/>
        <v>0</v>
      </c>
      <c r="J81" s="38">
        <f t="shared" si="2"/>
        <v>0</v>
      </c>
    </row>
    <row r="82" spans="2:10" ht="39.950000000000003" customHeight="1" thickBot="1" x14ac:dyDescent="0.3">
      <c r="B82" s="62">
        <v>70</v>
      </c>
      <c r="C82" s="69" t="s">
        <v>90</v>
      </c>
      <c r="D82" s="65" t="s">
        <v>134</v>
      </c>
      <c r="E82" s="70">
        <v>15</v>
      </c>
      <c r="F82" s="35"/>
      <c r="G82" s="32">
        <v>0.18</v>
      </c>
      <c r="H82" s="37">
        <f t="shared" si="3"/>
        <v>0</v>
      </c>
      <c r="I82" s="37">
        <f t="shared" si="4"/>
        <v>0</v>
      </c>
      <c r="J82" s="37">
        <f t="shared" si="2"/>
        <v>0</v>
      </c>
    </row>
    <row r="83" spans="2:10" ht="39.950000000000003" customHeight="1" thickBot="1" x14ac:dyDescent="0.3">
      <c r="B83" s="62">
        <v>71</v>
      </c>
      <c r="C83" s="69" t="s">
        <v>91</v>
      </c>
      <c r="D83" s="65" t="s">
        <v>134</v>
      </c>
      <c r="E83" s="70">
        <v>25</v>
      </c>
      <c r="F83" s="36"/>
      <c r="G83" s="32">
        <v>0.18</v>
      </c>
      <c r="H83" s="38">
        <f t="shared" si="3"/>
        <v>0</v>
      </c>
      <c r="I83" s="38">
        <f t="shared" si="4"/>
        <v>0</v>
      </c>
      <c r="J83" s="38">
        <f t="shared" si="2"/>
        <v>0</v>
      </c>
    </row>
    <row r="84" spans="2:10" ht="39.950000000000003" customHeight="1" thickBot="1" x14ac:dyDescent="0.3">
      <c r="B84" s="62">
        <v>72</v>
      </c>
      <c r="C84" s="69" t="s">
        <v>92</v>
      </c>
      <c r="D84" s="65" t="s">
        <v>134</v>
      </c>
      <c r="E84" s="70">
        <v>10</v>
      </c>
      <c r="F84" s="35"/>
      <c r="G84" s="32">
        <v>0.18</v>
      </c>
      <c r="H84" s="37">
        <f t="shared" si="3"/>
        <v>0</v>
      </c>
      <c r="I84" s="37">
        <f t="shared" si="4"/>
        <v>0</v>
      </c>
      <c r="J84" s="37">
        <f t="shared" si="2"/>
        <v>0</v>
      </c>
    </row>
    <row r="85" spans="2:10" ht="39.950000000000003" customHeight="1" thickBot="1" x14ac:dyDescent="0.3">
      <c r="B85" s="62">
        <v>73</v>
      </c>
      <c r="C85" s="69" t="s">
        <v>93</v>
      </c>
      <c r="D85" s="65" t="s">
        <v>134</v>
      </c>
      <c r="E85" s="70">
        <v>10</v>
      </c>
      <c r="F85" s="36"/>
      <c r="G85" s="32">
        <v>0.18</v>
      </c>
      <c r="H85" s="38">
        <f t="shared" si="3"/>
        <v>0</v>
      </c>
      <c r="I85" s="38">
        <f t="shared" si="4"/>
        <v>0</v>
      </c>
      <c r="J85" s="38">
        <f t="shared" si="2"/>
        <v>0</v>
      </c>
    </row>
    <row r="86" spans="2:10" ht="39.950000000000003" customHeight="1" thickBot="1" x14ac:dyDescent="0.3">
      <c r="B86" s="62">
        <v>74</v>
      </c>
      <c r="C86" s="69" t="s">
        <v>94</v>
      </c>
      <c r="D86" s="65" t="s">
        <v>134</v>
      </c>
      <c r="E86" s="70">
        <v>10</v>
      </c>
      <c r="F86" s="35"/>
      <c r="G86" s="32">
        <v>0.18</v>
      </c>
      <c r="H86" s="37">
        <f t="shared" si="3"/>
        <v>0</v>
      </c>
      <c r="I86" s="37">
        <f t="shared" si="4"/>
        <v>0</v>
      </c>
      <c r="J86" s="37">
        <f t="shared" si="2"/>
        <v>0</v>
      </c>
    </row>
    <row r="87" spans="2:10" ht="39.950000000000003" customHeight="1" thickBot="1" x14ac:dyDescent="0.3">
      <c r="B87" s="62">
        <v>75</v>
      </c>
      <c r="C87" s="69" t="s">
        <v>95</v>
      </c>
      <c r="D87" s="65" t="s">
        <v>134</v>
      </c>
      <c r="E87" s="70">
        <v>5</v>
      </c>
      <c r="F87" s="36"/>
      <c r="G87" s="32">
        <v>0.18</v>
      </c>
      <c r="H87" s="38">
        <f t="shared" si="3"/>
        <v>0</v>
      </c>
      <c r="I87" s="38">
        <f t="shared" si="4"/>
        <v>0</v>
      </c>
      <c r="J87" s="38">
        <f t="shared" si="2"/>
        <v>0</v>
      </c>
    </row>
    <row r="88" spans="2:10" ht="39.950000000000003" customHeight="1" thickBot="1" x14ac:dyDescent="0.3">
      <c r="B88" s="62">
        <v>76</v>
      </c>
      <c r="C88" s="69" t="s">
        <v>96</v>
      </c>
      <c r="D88" s="65" t="s">
        <v>134</v>
      </c>
      <c r="E88" s="70">
        <v>15</v>
      </c>
      <c r="F88" s="35"/>
      <c r="G88" s="32">
        <v>0.18</v>
      </c>
      <c r="H88" s="37">
        <f t="shared" si="3"/>
        <v>0</v>
      </c>
      <c r="I88" s="37">
        <f t="shared" si="4"/>
        <v>0</v>
      </c>
      <c r="J88" s="37">
        <f t="shared" si="2"/>
        <v>0</v>
      </c>
    </row>
    <row r="89" spans="2:10" ht="39.950000000000003" customHeight="1" thickBot="1" x14ac:dyDescent="0.3">
      <c r="B89" s="62">
        <v>77</v>
      </c>
      <c r="C89" s="69" t="s">
        <v>97</v>
      </c>
      <c r="D89" s="65" t="s">
        <v>134</v>
      </c>
      <c r="E89" s="70">
        <v>20</v>
      </c>
      <c r="F89" s="36"/>
      <c r="G89" s="32">
        <v>0.18</v>
      </c>
      <c r="H89" s="38">
        <f t="shared" si="3"/>
        <v>0</v>
      </c>
      <c r="I89" s="38">
        <f t="shared" si="4"/>
        <v>0</v>
      </c>
      <c r="J89" s="38">
        <f t="shared" si="2"/>
        <v>0</v>
      </c>
    </row>
    <row r="90" spans="2:10" ht="39.950000000000003" customHeight="1" thickBot="1" x14ac:dyDescent="0.3">
      <c r="B90" s="62">
        <v>78</v>
      </c>
      <c r="C90" s="69" t="s">
        <v>98</v>
      </c>
      <c r="D90" s="65" t="s">
        <v>134</v>
      </c>
      <c r="E90" s="70">
        <v>10</v>
      </c>
      <c r="F90" s="35"/>
      <c r="G90" s="32">
        <v>0.18</v>
      </c>
      <c r="H90" s="37">
        <f t="shared" si="3"/>
        <v>0</v>
      </c>
      <c r="I90" s="37">
        <f t="shared" si="4"/>
        <v>0</v>
      </c>
      <c r="J90" s="37">
        <f t="shared" si="2"/>
        <v>0</v>
      </c>
    </row>
    <row r="91" spans="2:10" ht="39.950000000000003" customHeight="1" thickBot="1" x14ac:dyDescent="0.3">
      <c r="B91" s="62">
        <v>79</v>
      </c>
      <c r="C91" s="69" t="s">
        <v>99</v>
      </c>
      <c r="D91" s="65" t="s">
        <v>134</v>
      </c>
      <c r="E91" s="70">
        <v>15</v>
      </c>
      <c r="F91" s="36"/>
      <c r="G91" s="32">
        <v>0.18</v>
      </c>
      <c r="H91" s="38">
        <f t="shared" si="3"/>
        <v>0</v>
      </c>
      <c r="I91" s="38">
        <f t="shared" si="4"/>
        <v>0</v>
      </c>
      <c r="J91" s="38">
        <f t="shared" si="2"/>
        <v>0</v>
      </c>
    </row>
    <row r="92" spans="2:10" ht="39.950000000000003" customHeight="1" thickBot="1" x14ac:dyDescent="0.3">
      <c r="B92" s="62">
        <v>80</v>
      </c>
      <c r="C92" s="69" t="s">
        <v>100</v>
      </c>
      <c r="D92" s="65" t="s">
        <v>134</v>
      </c>
      <c r="E92" s="70">
        <v>15</v>
      </c>
      <c r="F92" s="35"/>
      <c r="G92" s="32">
        <v>0.18</v>
      </c>
      <c r="H92" s="37">
        <f t="shared" si="3"/>
        <v>0</v>
      </c>
      <c r="I92" s="37">
        <f t="shared" si="4"/>
        <v>0</v>
      </c>
      <c r="J92" s="37">
        <f t="shared" si="2"/>
        <v>0</v>
      </c>
    </row>
    <row r="93" spans="2:10" ht="39.950000000000003" customHeight="1" thickBot="1" x14ac:dyDescent="0.3">
      <c r="B93" s="62">
        <v>81</v>
      </c>
      <c r="C93" s="69" t="s">
        <v>101</v>
      </c>
      <c r="D93" s="65" t="s">
        <v>134</v>
      </c>
      <c r="E93" s="70">
        <v>5</v>
      </c>
      <c r="F93" s="36"/>
      <c r="G93" s="32">
        <v>0.18</v>
      </c>
      <c r="H93" s="38">
        <f t="shared" si="3"/>
        <v>0</v>
      </c>
      <c r="I93" s="38">
        <f t="shared" si="4"/>
        <v>0</v>
      </c>
      <c r="J93" s="38">
        <f t="shared" si="2"/>
        <v>0</v>
      </c>
    </row>
    <row r="94" spans="2:10" ht="39.950000000000003" customHeight="1" thickBot="1" x14ac:dyDescent="0.3">
      <c r="B94" s="62">
        <v>82</v>
      </c>
      <c r="C94" s="69" t="s">
        <v>102</v>
      </c>
      <c r="D94" s="65" t="s">
        <v>134</v>
      </c>
      <c r="E94" s="70">
        <v>10</v>
      </c>
      <c r="F94" s="35"/>
      <c r="G94" s="32">
        <v>0.18</v>
      </c>
      <c r="H94" s="37">
        <f t="shared" si="3"/>
        <v>0</v>
      </c>
      <c r="I94" s="37">
        <f t="shared" si="4"/>
        <v>0</v>
      </c>
      <c r="J94" s="37">
        <f t="shared" si="2"/>
        <v>0</v>
      </c>
    </row>
    <row r="95" spans="2:10" ht="39.950000000000003" customHeight="1" thickBot="1" x14ac:dyDescent="0.3">
      <c r="B95" s="62">
        <v>83</v>
      </c>
      <c r="C95" s="69" t="s">
        <v>103</v>
      </c>
      <c r="D95" s="65" t="s">
        <v>134</v>
      </c>
      <c r="E95" s="70">
        <v>10</v>
      </c>
      <c r="F95" s="36"/>
      <c r="G95" s="32">
        <v>0.18</v>
      </c>
      <c r="H95" s="38">
        <f t="shared" si="3"/>
        <v>0</v>
      </c>
      <c r="I95" s="38">
        <f t="shared" si="4"/>
        <v>0</v>
      </c>
      <c r="J95" s="38">
        <f t="shared" si="2"/>
        <v>0</v>
      </c>
    </row>
    <row r="96" spans="2:10" ht="39.950000000000003" customHeight="1" thickBot="1" x14ac:dyDescent="0.3">
      <c r="B96" s="62">
        <v>84</v>
      </c>
      <c r="C96" s="69" t="s">
        <v>104</v>
      </c>
      <c r="D96" s="65" t="s">
        <v>134</v>
      </c>
      <c r="E96" s="70">
        <v>5</v>
      </c>
      <c r="F96" s="35"/>
      <c r="G96" s="32">
        <v>0.18</v>
      </c>
      <c r="H96" s="37">
        <f t="shared" si="3"/>
        <v>0</v>
      </c>
      <c r="I96" s="37">
        <f t="shared" si="4"/>
        <v>0</v>
      </c>
      <c r="J96" s="37">
        <f t="shared" si="2"/>
        <v>0</v>
      </c>
    </row>
    <row r="97" spans="2:10" ht="39.950000000000003" customHeight="1" thickBot="1" x14ac:dyDescent="0.3">
      <c r="B97" s="62">
        <v>85</v>
      </c>
      <c r="C97" s="69" t="s">
        <v>105</v>
      </c>
      <c r="D97" s="65" t="s">
        <v>134</v>
      </c>
      <c r="E97" s="70">
        <v>5</v>
      </c>
      <c r="F97" s="36"/>
      <c r="G97" s="32">
        <v>0.18</v>
      </c>
      <c r="H97" s="38">
        <f t="shared" si="3"/>
        <v>0</v>
      </c>
      <c r="I97" s="38">
        <f t="shared" si="4"/>
        <v>0</v>
      </c>
      <c r="J97" s="38">
        <f t="shared" si="2"/>
        <v>0</v>
      </c>
    </row>
    <row r="98" spans="2:10" ht="39.950000000000003" customHeight="1" thickBot="1" x14ac:dyDescent="0.3">
      <c r="B98" s="62">
        <v>86</v>
      </c>
      <c r="C98" s="69" t="s">
        <v>106</v>
      </c>
      <c r="D98" s="65" t="s">
        <v>134</v>
      </c>
      <c r="E98" s="70">
        <v>5</v>
      </c>
      <c r="F98" s="35"/>
      <c r="G98" s="32">
        <v>0.18</v>
      </c>
      <c r="H98" s="37">
        <f t="shared" si="3"/>
        <v>0</v>
      </c>
      <c r="I98" s="37">
        <f t="shared" si="4"/>
        <v>0</v>
      </c>
      <c r="J98" s="37">
        <f t="shared" si="2"/>
        <v>0</v>
      </c>
    </row>
    <row r="99" spans="2:10" ht="39.950000000000003" customHeight="1" thickBot="1" x14ac:dyDescent="0.3">
      <c r="B99" s="62">
        <v>87</v>
      </c>
      <c r="C99" s="69" t="s">
        <v>107</v>
      </c>
      <c r="D99" s="65" t="s">
        <v>134</v>
      </c>
      <c r="E99" s="70">
        <v>10</v>
      </c>
      <c r="F99" s="36"/>
      <c r="G99" s="32">
        <v>0.18</v>
      </c>
      <c r="H99" s="38">
        <f t="shared" si="3"/>
        <v>0</v>
      </c>
      <c r="I99" s="38">
        <f t="shared" si="4"/>
        <v>0</v>
      </c>
      <c r="J99" s="38">
        <f t="shared" si="2"/>
        <v>0</v>
      </c>
    </row>
    <row r="100" spans="2:10" ht="39.950000000000003" customHeight="1" thickBot="1" x14ac:dyDescent="0.3">
      <c r="B100" s="62">
        <v>88</v>
      </c>
      <c r="C100" s="69" t="s">
        <v>108</v>
      </c>
      <c r="D100" s="65" t="s">
        <v>134</v>
      </c>
      <c r="E100" s="70">
        <v>10</v>
      </c>
      <c r="F100" s="35"/>
      <c r="G100" s="32">
        <v>0.18</v>
      </c>
      <c r="H100" s="37">
        <f t="shared" si="3"/>
        <v>0</v>
      </c>
      <c r="I100" s="37">
        <f t="shared" si="4"/>
        <v>0</v>
      </c>
      <c r="J100" s="37">
        <f t="shared" si="2"/>
        <v>0</v>
      </c>
    </row>
    <row r="101" spans="2:10" ht="39.950000000000003" customHeight="1" thickBot="1" x14ac:dyDescent="0.3">
      <c r="B101" s="62">
        <v>89</v>
      </c>
      <c r="C101" s="69" t="s">
        <v>109</v>
      </c>
      <c r="D101" s="65" t="s">
        <v>134</v>
      </c>
      <c r="E101" s="70">
        <v>10</v>
      </c>
      <c r="F101" s="36"/>
      <c r="G101" s="32">
        <v>0.18</v>
      </c>
      <c r="H101" s="38">
        <f t="shared" si="3"/>
        <v>0</v>
      </c>
      <c r="I101" s="38">
        <f t="shared" si="4"/>
        <v>0</v>
      </c>
      <c r="J101" s="38">
        <f t="shared" si="2"/>
        <v>0</v>
      </c>
    </row>
    <row r="102" spans="2:10" ht="39.950000000000003" customHeight="1" thickBot="1" x14ac:dyDescent="0.3">
      <c r="B102" s="62">
        <v>90</v>
      </c>
      <c r="C102" s="69" t="s">
        <v>110</v>
      </c>
      <c r="D102" s="65" t="s">
        <v>134</v>
      </c>
      <c r="E102" s="70">
        <v>10</v>
      </c>
      <c r="F102" s="35"/>
      <c r="G102" s="32">
        <v>0.18</v>
      </c>
      <c r="H102" s="37">
        <f t="shared" si="3"/>
        <v>0</v>
      </c>
      <c r="I102" s="37">
        <f t="shared" si="4"/>
        <v>0</v>
      </c>
      <c r="J102" s="37">
        <f t="shared" si="2"/>
        <v>0</v>
      </c>
    </row>
    <row r="103" spans="2:10" ht="39.950000000000003" customHeight="1" thickBot="1" x14ac:dyDescent="0.3">
      <c r="B103" s="62">
        <v>91</v>
      </c>
      <c r="C103" s="69" t="s">
        <v>111</v>
      </c>
      <c r="D103" s="65" t="s">
        <v>134</v>
      </c>
      <c r="E103" s="70">
        <v>10</v>
      </c>
      <c r="F103" s="35"/>
      <c r="G103" s="32">
        <v>0.18</v>
      </c>
      <c r="H103" s="37">
        <f t="shared" si="3"/>
        <v>0</v>
      </c>
      <c r="I103" s="37">
        <f t="shared" si="4"/>
        <v>0</v>
      </c>
      <c r="J103" s="37">
        <f t="shared" si="2"/>
        <v>0</v>
      </c>
    </row>
    <row r="104" spans="2:10" ht="39.950000000000003" customHeight="1" thickBot="1" x14ac:dyDescent="0.3">
      <c r="B104" s="62">
        <v>92</v>
      </c>
      <c r="C104" s="69" t="s">
        <v>112</v>
      </c>
      <c r="D104" s="65" t="s">
        <v>134</v>
      </c>
      <c r="E104" s="70">
        <v>10</v>
      </c>
      <c r="F104" s="36"/>
      <c r="G104" s="32">
        <v>0.18</v>
      </c>
      <c r="H104" s="38">
        <f t="shared" si="3"/>
        <v>0</v>
      </c>
      <c r="I104" s="38">
        <f t="shared" si="4"/>
        <v>0</v>
      </c>
      <c r="J104" s="38">
        <f t="shared" si="2"/>
        <v>0</v>
      </c>
    </row>
    <row r="105" spans="2:10" ht="39.950000000000003" customHeight="1" thickBot="1" x14ac:dyDescent="0.3">
      <c r="B105" s="62">
        <v>93</v>
      </c>
      <c r="C105" s="69" t="s">
        <v>113</v>
      </c>
      <c r="D105" s="65" t="s">
        <v>134</v>
      </c>
      <c r="E105" s="70">
        <v>10</v>
      </c>
      <c r="F105" s="35"/>
      <c r="G105" s="32">
        <v>0.18</v>
      </c>
      <c r="H105" s="37">
        <f t="shared" si="3"/>
        <v>0</v>
      </c>
      <c r="I105" s="37">
        <f t="shared" si="4"/>
        <v>0</v>
      </c>
      <c r="J105" s="37">
        <f t="shared" si="2"/>
        <v>0</v>
      </c>
    </row>
    <row r="106" spans="2:10" ht="39.950000000000003" customHeight="1" thickBot="1" x14ac:dyDescent="0.3">
      <c r="B106" s="62">
        <v>94</v>
      </c>
      <c r="C106" s="69" t="s">
        <v>114</v>
      </c>
      <c r="D106" s="65" t="s">
        <v>134</v>
      </c>
      <c r="E106" s="70">
        <v>10</v>
      </c>
      <c r="F106" s="36"/>
      <c r="G106" s="32">
        <v>0.18</v>
      </c>
      <c r="H106" s="38">
        <f t="shared" si="3"/>
        <v>0</v>
      </c>
      <c r="I106" s="38">
        <f t="shared" si="4"/>
        <v>0</v>
      </c>
      <c r="J106" s="38">
        <f t="shared" si="2"/>
        <v>0</v>
      </c>
    </row>
    <row r="107" spans="2:10" ht="39.950000000000003" customHeight="1" thickBot="1" x14ac:dyDescent="0.3">
      <c r="B107" s="62">
        <v>95</v>
      </c>
      <c r="C107" s="69" t="s">
        <v>115</v>
      </c>
      <c r="D107" s="65" t="s">
        <v>134</v>
      </c>
      <c r="E107" s="70">
        <v>10</v>
      </c>
      <c r="F107" s="35"/>
      <c r="G107" s="32">
        <v>0.18</v>
      </c>
      <c r="H107" s="37">
        <f t="shared" si="3"/>
        <v>0</v>
      </c>
      <c r="I107" s="37">
        <f t="shared" si="4"/>
        <v>0</v>
      </c>
      <c r="J107" s="37">
        <f t="shared" si="2"/>
        <v>0</v>
      </c>
    </row>
    <row r="108" spans="2:10" ht="39.950000000000003" customHeight="1" thickBot="1" x14ac:dyDescent="0.3">
      <c r="B108" s="62">
        <v>96</v>
      </c>
      <c r="C108" s="69" t="s">
        <v>116</v>
      </c>
      <c r="D108" s="65" t="s">
        <v>134</v>
      </c>
      <c r="E108" s="70">
        <v>20</v>
      </c>
      <c r="F108" s="36"/>
      <c r="G108" s="32">
        <v>0.18</v>
      </c>
      <c r="H108" s="38">
        <f t="shared" si="3"/>
        <v>0</v>
      </c>
      <c r="I108" s="38">
        <f t="shared" si="4"/>
        <v>0</v>
      </c>
      <c r="J108" s="38">
        <f t="shared" si="2"/>
        <v>0</v>
      </c>
    </row>
    <row r="109" spans="2:10" ht="39.950000000000003" customHeight="1" thickBot="1" x14ac:dyDescent="0.3">
      <c r="B109" s="62">
        <v>97</v>
      </c>
      <c r="C109" s="69" t="s">
        <v>117</v>
      </c>
      <c r="D109" s="65" t="s">
        <v>134</v>
      </c>
      <c r="E109" s="70">
        <v>20</v>
      </c>
      <c r="F109" s="35"/>
      <c r="G109" s="32">
        <v>0.18</v>
      </c>
      <c r="H109" s="37">
        <f t="shared" si="3"/>
        <v>0</v>
      </c>
      <c r="I109" s="37">
        <f t="shared" si="4"/>
        <v>0</v>
      </c>
      <c r="J109" s="37">
        <f t="shared" si="2"/>
        <v>0</v>
      </c>
    </row>
    <row r="110" spans="2:10" ht="39.950000000000003" customHeight="1" thickBot="1" x14ac:dyDescent="0.3">
      <c r="B110" s="62">
        <v>98</v>
      </c>
      <c r="C110" s="69" t="s">
        <v>118</v>
      </c>
      <c r="D110" s="65" t="s">
        <v>134</v>
      </c>
      <c r="E110" s="70">
        <v>50</v>
      </c>
      <c r="F110" s="36"/>
      <c r="G110" s="32">
        <v>0.18</v>
      </c>
      <c r="H110" s="38">
        <f t="shared" si="3"/>
        <v>0</v>
      </c>
      <c r="I110" s="38">
        <f t="shared" si="4"/>
        <v>0</v>
      </c>
      <c r="J110" s="38">
        <f t="shared" si="2"/>
        <v>0</v>
      </c>
    </row>
    <row r="111" spans="2:10" ht="39.950000000000003" customHeight="1" thickBot="1" x14ac:dyDescent="0.3">
      <c r="B111" s="62">
        <v>99</v>
      </c>
      <c r="C111" s="69" t="s">
        <v>119</v>
      </c>
      <c r="D111" s="65" t="s">
        <v>134</v>
      </c>
      <c r="E111" s="70">
        <v>50</v>
      </c>
      <c r="F111" s="35"/>
      <c r="G111" s="32">
        <v>0.18</v>
      </c>
      <c r="H111" s="37">
        <f t="shared" si="3"/>
        <v>0</v>
      </c>
      <c r="I111" s="37">
        <f t="shared" si="4"/>
        <v>0</v>
      </c>
      <c r="J111" s="37">
        <f t="shared" si="2"/>
        <v>0</v>
      </c>
    </row>
    <row r="112" spans="2:10" ht="39.950000000000003" customHeight="1" thickBot="1" x14ac:dyDescent="0.3">
      <c r="B112" s="62">
        <v>100</v>
      </c>
      <c r="C112" s="69" t="s">
        <v>120</v>
      </c>
      <c r="D112" s="65" t="s">
        <v>134</v>
      </c>
      <c r="E112" s="70">
        <v>20</v>
      </c>
      <c r="F112" s="36"/>
      <c r="G112" s="32">
        <v>0.18</v>
      </c>
      <c r="H112" s="38">
        <f t="shared" si="3"/>
        <v>0</v>
      </c>
      <c r="I112" s="38">
        <f t="shared" si="4"/>
        <v>0</v>
      </c>
      <c r="J112" s="38">
        <f t="shared" si="2"/>
        <v>0</v>
      </c>
    </row>
    <row r="113" spans="2:10" ht="39.950000000000003" customHeight="1" thickBot="1" x14ac:dyDescent="0.3">
      <c r="B113" s="62">
        <v>101</v>
      </c>
      <c r="C113" s="69" t="s">
        <v>121</v>
      </c>
      <c r="D113" s="65" t="s">
        <v>134</v>
      </c>
      <c r="E113" s="70">
        <v>20</v>
      </c>
      <c r="F113" s="35"/>
      <c r="G113" s="32">
        <v>0.18</v>
      </c>
      <c r="H113" s="37">
        <f t="shared" si="3"/>
        <v>0</v>
      </c>
      <c r="I113" s="37">
        <f t="shared" si="4"/>
        <v>0</v>
      </c>
      <c r="J113" s="37">
        <f t="shared" si="2"/>
        <v>0</v>
      </c>
    </row>
    <row r="114" spans="2:10" ht="39.950000000000003" customHeight="1" thickBot="1" x14ac:dyDescent="0.3">
      <c r="B114" s="62">
        <v>102</v>
      </c>
      <c r="C114" s="69" t="s">
        <v>122</v>
      </c>
      <c r="D114" s="65" t="s">
        <v>134</v>
      </c>
      <c r="E114" s="70">
        <v>30</v>
      </c>
      <c r="F114" s="36"/>
      <c r="G114" s="32">
        <v>0.18</v>
      </c>
      <c r="H114" s="38">
        <f t="shared" si="3"/>
        <v>0</v>
      </c>
      <c r="I114" s="38">
        <f t="shared" si="4"/>
        <v>0</v>
      </c>
      <c r="J114" s="38">
        <f t="shared" si="2"/>
        <v>0</v>
      </c>
    </row>
    <row r="115" spans="2:10" ht="39.950000000000003" customHeight="1" thickBot="1" x14ac:dyDescent="0.3">
      <c r="B115" s="62">
        <v>103</v>
      </c>
      <c r="C115" s="69" t="s">
        <v>123</v>
      </c>
      <c r="D115" s="65" t="s">
        <v>134</v>
      </c>
      <c r="E115" s="70">
        <v>5</v>
      </c>
      <c r="F115" s="35"/>
      <c r="G115" s="32">
        <v>0.18</v>
      </c>
      <c r="H115" s="37">
        <f t="shared" si="3"/>
        <v>0</v>
      </c>
      <c r="I115" s="37">
        <f t="shared" si="4"/>
        <v>0</v>
      </c>
      <c r="J115" s="37">
        <f t="shared" si="2"/>
        <v>0</v>
      </c>
    </row>
    <row r="116" spans="2:10" ht="39.950000000000003" customHeight="1" thickBot="1" x14ac:dyDescent="0.3">
      <c r="B116" s="62">
        <v>104</v>
      </c>
      <c r="C116" s="69" t="s">
        <v>124</v>
      </c>
      <c r="D116" s="65" t="s">
        <v>134</v>
      </c>
      <c r="E116" s="70">
        <v>4</v>
      </c>
      <c r="F116" s="36"/>
      <c r="G116" s="32">
        <v>0.18</v>
      </c>
      <c r="H116" s="38">
        <f t="shared" si="3"/>
        <v>0</v>
      </c>
      <c r="I116" s="38">
        <f t="shared" si="4"/>
        <v>0</v>
      </c>
      <c r="J116" s="38">
        <f t="shared" si="2"/>
        <v>0</v>
      </c>
    </row>
    <row r="117" spans="2:10" ht="39.950000000000003" customHeight="1" thickBot="1" x14ac:dyDescent="0.3">
      <c r="B117" s="62">
        <v>105</v>
      </c>
      <c r="C117" s="69" t="s">
        <v>125</v>
      </c>
      <c r="D117" s="65" t="s">
        <v>134</v>
      </c>
      <c r="E117" s="70">
        <v>5</v>
      </c>
      <c r="F117" s="35"/>
      <c r="G117" s="32">
        <v>0.18</v>
      </c>
      <c r="H117" s="37">
        <f t="shared" si="3"/>
        <v>0</v>
      </c>
      <c r="I117" s="37">
        <f t="shared" si="4"/>
        <v>0</v>
      </c>
      <c r="J117" s="37">
        <f t="shared" si="2"/>
        <v>0</v>
      </c>
    </row>
    <row r="118" spans="2:10" ht="39.950000000000003" customHeight="1" thickBot="1" x14ac:dyDescent="0.3">
      <c r="B118" s="62">
        <v>106</v>
      </c>
      <c r="C118" s="69" t="s">
        <v>126</v>
      </c>
      <c r="D118" s="65" t="s">
        <v>134</v>
      </c>
      <c r="E118" s="70">
        <v>2</v>
      </c>
      <c r="F118" s="36"/>
      <c r="G118" s="32">
        <v>0.18</v>
      </c>
      <c r="H118" s="38">
        <f t="shared" si="3"/>
        <v>0</v>
      </c>
      <c r="I118" s="38">
        <f t="shared" si="4"/>
        <v>0</v>
      </c>
      <c r="J118" s="38">
        <f t="shared" si="2"/>
        <v>0</v>
      </c>
    </row>
    <row r="119" spans="2:10" ht="39.950000000000003" customHeight="1" thickBot="1" x14ac:dyDescent="0.3">
      <c r="B119" s="62">
        <v>107</v>
      </c>
      <c r="C119" s="69" t="s">
        <v>127</v>
      </c>
      <c r="D119" s="65" t="s">
        <v>134</v>
      </c>
      <c r="E119" s="70">
        <v>2</v>
      </c>
      <c r="F119" s="35"/>
      <c r="G119" s="32">
        <v>0.18</v>
      </c>
      <c r="H119" s="37">
        <f t="shared" si="3"/>
        <v>0</v>
      </c>
      <c r="I119" s="37">
        <f t="shared" si="4"/>
        <v>0</v>
      </c>
      <c r="J119" s="37">
        <f t="shared" si="2"/>
        <v>0</v>
      </c>
    </row>
    <row r="120" spans="2:10" ht="39.950000000000003" customHeight="1" thickBot="1" x14ac:dyDescent="0.3">
      <c r="B120" s="62">
        <v>108</v>
      </c>
      <c r="C120" s="69" t="s">
        <v>128</v>
      </c>
      <c r="D120" s="65" t="s">
        <v>136</v>
      </c>
      <c r="E120" s="70">
        <v>1</v>
      </c>
      <c r="F120" s="36"/>
      <c r="G120" s="32">
        <v>0.18</v>
      </c>
      <c r="H120" s="38">
        <f t="shared" si="3"/>
        <v>0</v>
      </c>
      <c r="I120" s="38">
        <f t="shared" si="4"/>
        <v>0</v>
      </c>
      <c r="J120" s="38">
        <f t="shared" si="2"/>
        <v>0</v>
      </c>
    </row>
    <row r="121" spans="2:10" ht="39.950000000000003" customHeight="1" thickBot="1" x14ac:dyDescent="0.3">
      <c r="B121" s="62">
        <v>109</v>
      </c>
      <c r="C121" s="69" t="s">
        <v>129</v>
      </c>
      <c r="D121" s="65" t="s">
        <v>134</v>
      </c>
      <c r="E121" s="70">
        <v>10</v>
      </c>
      <c r="F121" s="35"/>
      <c r="G121" s="32">
        <v>0.18</v>
      </c>
      <c r="H121" s="37">
        <f t="shared" si="3"/>
        <v>0</v>
      </c>
      <c r="I121" s="37">
        <f t="shared" si="4"/>
        <v>0</v>
      </c>
      <c r="J121" s="37">
        <f t="shared" si="2"/>
        <v>0</v>
      </c>
    </row>
    <row r="122" spans="2:10" ht="39.950000000000003" customHeight="1" thickBot="1" x14ac:dyDescent="0.3">
      <c r="B122" s="62">
        <v>110</v>
      </c>
      <c r="C122" s="69" t="s">
        <v>130</v>
      </c>
      <c r="D122" s="65" t="s">
        <v>134</v>
      </c>
      <c r="E122" s="70">
        <v>10</v>
      </c>
      <c r="F122" s="36"/>
      <c r="G122" s="32">
        <v>0.18</v>
      </c>
      <c r="H122" s="38">
        <f t="shared" si="3"/>
        <v>0</v>
      </c>
      <c r="I122" s="38">
        <f t="shared" si="4"/>
        <v>0</v>
      </c>
      <c r="J122" s="38">
        <f t="shared" si="2"/>
        <v>0</v>
      </c>
    </row>
    <row r="123" spans="2:10" ht="39.950000000000003" customHeight="1" thickBot="1" x14ac:dyDescent="0.3">
      <c r="B123" s="62">
        <v>111</v>
      </c>
      <c r="C123" s="69" t="s">
        <v>131</v>
      </c>
      <c r="D123" s="65" t="s">
        <v>134</v>
      </c>
      <c r="E123" s="70">
        <v>32</v>
      </c>
      <c r="F123" s="35"/>
      <c r="G123" s="32">
        <v>0.18</v>
      </c>
      <c r="H123" s="37">
        <f t="shared" si="3"/>
        <v>0</v>
      </c>
      <c r="I123" s="37">
        <f t="shared" si="4"/>
        <v>0</v>
      </c>
      <c r="J123" s="37">
        <f t="shared" si="2"/>
        <v>0</v>
      </c>
    </row>
    <row r="124" spans="2:10" ht="39.950000000000003" customHeight="1" thickBot="1" x14ac:dyDescent="0.3">
      <c r="B124" s="62">
        <v>112</v>
      </c>
      <c r="C124" s="69" t="s">
        <v>132</v>
      </c>
      <c r="D124" s="65" t="s">
        <v>134</v>
      </c>
      <c r="E124" s="70">
        <v>1</v>
      </c>
      <c r="F124" s="36"/>
      <c r="G124" s="32">
        <v>0.18</v>
      </c>
      <c r="H124" s="38">
        <f t="shared" si="3"/>
        <v>0</v>
      </c>
      <c r="I124" s="38">
        <f t="shared" si="4"/>
        <v>0</v>
      </c>
      <c r="J124" s="38">
        <f t="shared" si="2"/>
        <v>0</v>
      </c>
    </row>
    <row r="125" spans="2:10" ht="65.099999999999994" customHeight="1" thickBot="1" x14ac:dyDescent="0.3">
      <c r="B125" s="62">
        <v>113</v>
      </c>
      <c r="C125" s="69" t="s">
        <v>133</v>
      </c>
      <c r="D125" s="65" t="s">
        <v>134</v>
      </c>
      <c r="E125" s="70">
        <v>1</v>
      </c>
      <c r="F125" s="35"/>
      <c r="G125" s="32">
        <v>0.18</v>
      </c>
      <c r="H125" s="37">
        <f t="shared" si="3"/>
        <v>0</v>
      </c>
      <c r="I125" s="37">
        <f t="shared" si="4"/>
        <v>0</v>
      </c>
      <c r="J125" s="37">
        <f t="shared" si="2"/>
        <v>0</v>
      </c>
    </row>
    <row r="126" spans="2:10" ht="18" customHeight="1" thickBot="1" x14ac:dyDescent="0.3">
      <c r="B126" s="59" t="s">
        <v>13</v>
      </c>
      <c r="C126" s="67"/>
      <c r="D126" s="60"/>
      <c r="E126" s="60"/>
      <c r="F126" s="60"/>
      <c r="G126" s="61"/>
      <c r="H126" s="38">
        <f>SUM(H13:H125)</f>
        <v>0</v>
      </c>
      <c r="I126" s="38">
        <f>SUM(I13:I125)</f>
        <v>0</v>
      </c>
      <c r="J126" s="38">
        <f>SUM(J13:J125)</f>
        <v>0</v>
      </c>
    </row>
    <row r="127" spans="2:10" ht="15.75" x14ac:dyDescent="0.25">
      <c r="B127" s="23"/>
      <c r="C127" s="23"/>
      <c r="D127" s="23"/>
      <c r="E127" s="23"/>
      <c r="F127" s="23"/>
      <c r="G127" s="23"/>
      <c r="H127" s="23"/>
      <c r="I127" s="23"/>
      <c r="J127" s="24"/>
    </row>
    <row r="128" spans="2:10" ht="15.75" x14ac:dyDescent="0.25">
      <c r="B128" s="40" t="s">
        <v>14</v>
      </c>
      <c r="C128" s="40"/>
      <c r="D128" s="43"/>
      <c r="E128" s="43"/>
      <c r="F128" s="43"/>
      <c r="G128" s="43"/>
      <c r="H128" s="43"/>
      <c r="I128" s="43"/>
      <c r="J128" s="43"/>
    </row>
    <row r="129" spans="2:10" ht="15.75" x14ac:dyDescent="0.25">
      <c r="B129" s="40" t="s">
        <v>15</v>
      </c>
      <c r="C129" s="40"/>
      <c r="D129" s="41"/>
      <c r="E129" s="41"/>
      <c r="F129" s="41"/>
      <c r="G129" s="41"/>
      <c r="H129" s="41"/>
      <c r="I129" s="41"/>
      <c r="J129" s="41"/>
    </row>
    <row r="130" spans="2:10" ht="15.75" x14ac:dyDescent="0.25">
      <c r="B130" s="25"/>
      <c r="C130" s="26"/>
      <c r="D130" s="42"/>
      <c r="E130" s="42"/>
      <c r="F130" s="42"/>
      <c r="G130" s="42"/>
      <c r="H130" s="42"/>
      <c r="I130" s="42"/>
      <c r="J130" s="42"/>
    </row>
    <row r="131" spans="2:10" ht="15.75" x14ac:dyDescent="0.25">
      <c r="B131" s="29" t="s">
        <v>16</v>
      </c>
      <c r="C131" s="45"/>
      <c r="D131" s="45"/>
      <c r="E131" s="45"/>
      <c r="F131" s="45"/>
      <c r="G131" s="45"/>
      <c r="H131" s="45"/>
      <c r="I131" s="45"/>
      <c r="J131" s="45"/>
    </row>
    <row r="132" spans="2:10" x14ac:dyDescent="0.25">
      <c r="B132" s="46" t="s">
        <v>17</v>
      </c>
      <c r="C132" s="46"/>
      <c r="D132" s="46"/>
      <c r="E132" s="46"/>
      <c r="F132" s="46"/>
      <c r="G132" s="47"/>
      <c r="H132" s="47"/>
      <c r="I132" s="47"/>
      <c r="J132" s="47"/>
    </row>
    <row r="133" spans="2:10" x14ac:dyDescent="0.25">
      <c r="B133" s="44"/>
      <c r="C133" s="44"/>
      <c r="D133" s="44"/>
      <c r="E133" s="44"/>
      <c r="F133" s="44"/>
      <c r="G133" s="44"/>
      <c r="H133" s="44"/>
      <c r="I133" s="44"/>
      <c r="J133" s="44"/>
    </row>
    <row r="134" spans="2:10" ht="15.75" x14ac:dyDescent="0.25">
      <c r="B134" s="15"/>
      <c r="C134" s="27"/>
      <c r="D134" s="28"/>
      <c r="E134" s="28"/>
      <c r="F134" s="28"/>
      <c r="G134" s="28"/>
      <c r="H134" s="28"/>
      <c r="I134" s="28"/>
      <c r="J134" s="28"/>
    </row>
    <row r="135" spans="2:10" ht="15.75" x14ac:dyDescent="0.25">
      <c r="B135" s="39" t="s">
        <v>18</v>
      </c>
      <c r="C135" s="39"/>
      <c r="D135" s="39"/>
      <c r="E135" s="39"/>
      <c r="F135" s="39"/>
      <c r="G135" s="39"/>
      <c r="H135" s="39"/>
      <c r="I135" s="39"/>
      <c r="J135" s="39"/>
    </row>
    <row r="136" spans="2:10" x14ac:dyDescent="0.25">
      <c r="B136" s="15"/>
      <c r="C136" s="16"/>
      <c r="D136" s="15"/>
      <c r="E136" s="15"/>
      <c r="F136" s="15"/>
      <c r="G136" s="15"/>
      <c r="H136" s="15"/>
      <c r="I136" s="10"/>
      <c r="J136" s="11"/>
    </row>
    <row r="137" spans="2:10" x14ac:dyDescent="0.25">
      <c r="B137" s="15"/>
      <c r="C137" s="16"/>
      <c r="D137" s="15"/>
      <c r="E137" s="15"/>
      <c r="F137" s="15"/>
      <c r="G137" s="15"/>
      <c r="H137" s="15"/>
      <c r="I137" s="10"/>
      <c r="J137" s="11"/>
    </row>
    <row r="138" spans="2:10" x14ac:dyDescent="0.25">
      <c r="B138" s="15"/>
      <c r="C138" s="16"/>
      <c r="D138" s="15"/>
      <c r="E138" s="15"/>
      <c r="F138" s="15"/>
      <c r="G138" s="15"/>
      <c r="H138" s="15"/>
      <c r="I138" s="10"/>
      <c r="J138" s="11"/>
    </row>
    <row r="139" spans="2:10" x14ac:dyDescent="0.25">
      <c r="B139" s="15"/>
      <c r="C139" s="16"/>
      <c r="D139" s="15"/>
      <c r="E139" s="15"/>
      <c r="F139" s="15"/>
      <c r="G139" s="15"/>
      <c r="H139" s="15"/>
      <c r="I139" s="10"/>
      <c r="J139" s="11"/>
    </row>
    <row r="140" spans="2:10" x14ac:dyDescent="0.25">
      <c r="B140" s="15"/>
      <c r="C140" s="16"/>
      <c r="D140" s="15"/>
      <c r="E140" s="15"/>
      <c r="F140" s="15"/>
      <c r="G140" s="15"/>
      <c r="H140" s="15"/>
      <c r="I140" s="10"/>
      <c r="J140" s="11"/>
    </row>
    <row r="141" spans="2:10" x14ac:dyDescent="0.25">
      <c r="B141" s="15"/>
      <c r="C141" s="16"/>
      <c r="D141" s="15"/>
      <c r="E141" s="15"/>
      <c r="F141" s="15"/>
      <c r="G141" s="15"/>
      <c r="H141" s="15"/>
      <c r="I141" s="10"/>
      <c r="J141" s="11"/>
    </row>
    <row r="142" spans="2:10" x14ac:dyDescent="0.25">
      <c r="B142" s="15"/>
      <c r="C142" s="16"/>
      <c r="D142" s="15"/>
      <c r="E142" s="15"/>
      <c r="F142" s="15"/>
      <c r="G142" s="15"/>
      <c r="H142" s="15"/>
      <c r="I142" s="10"/>
      <c r="J142" s="11"/>
    </row>
  </sheetData>
  <mergeCells count="21">
    <mergeCell ref="B9:C9"/>
    <mergeCell ref="I9:J9"/>
    <mergeCell ref="B11:J11"/>
    <mergeCell ref="D9:F9"/>
    <mergeCell ref="B126:G126"/>
    <mergeCell ref="G9:H9"/>
    <mergeCell ref="I3:J3"/>
    <mergeCell ref="I4:J4"/>
    <mergeCell ref="B5:J5"/>
    <mergeCell ref="B7:C7"/>
    <mergeCell ref="D7:J7"/>
    <mergeCell ref="B135:J135"/>
    <mergeCell ref="B128:C128"/>
    <mergeCell ref="B129:C129"/>
    <mergeCell ref="D129:J129"/>
    <mergeCell ref="D130:J130"/>
    <mergeCell ref="D128:J128"/>
    <mergeCell ref="B133:J133"/>
    <mergeCell ref="C131:J131"/>
    <mergeCell ref="B132:F132"/>
    <mergeCell ref="G132:J132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62ace3f6586f9bd080e4733c18a780c1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f7fb948243d59f00a6edf13e8c05ca88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CD8F12-2A3C-4EF0-9F28-DAB7CE3B3D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B9369D-39C9-4D83-A0C9-29C3E9192AF0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f47861fb-9dff-4f32-a770-c1508abe8359"/>
    <ds:schemaRef ds:uri="http://purl.org/dc/terms/"/>
    <ds:schemaRef ds:uri="ccf2922b-a140-42aa-8eec-85ea48a5be5a"/>
    <ds:schemaRef ds:uri="http://www.w3.org/XML/1998/namespace"/>
    <ds:schemaRef ds:uri="http://purl.org/dc/elements/1.1/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Angel Daniel Jimenez Sencion</cp:lastModifiedBy>
  <cp:revision/>
  <dcterms:created xsi:type="dcterms:W3CDTF">2021-03-18T13:58:00Z</dcterms:created>
  <dcterms:modified xsi:type="dcterms:W3CDTF">2025-10-08T21:27:54Z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