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inicio\Registro Inmobiliario\Compras - Compras RI\Año 2025\01. Procesos\5. Excepción\Proveedor único\RI-PEPU-2025-007 Actualizacion de Licencias\Anexos\"/>
    </mc:Choice>
  </mc:AlternateContent>
  <xr:revisionPtr revIDLastSave="2" documentId="8_{0D4232C9-FB58-44A2-A0E2-22A6B8812B35}" xr6:coauthVersionLast="36" xr6:coauthVersionMax="36" xr10:uidLastSave="{F394CA99-123D-475E-B1BA-C94882B6EEC4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Hoja1!$A$1:$J$42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9" i="1"/>
  <c r="I19" i="1" s="1"/>
  <c r="H20" i="1"/>
  <c r="I20" i="1" s="1"/>
  <c r="H21" i="1"/>
  <c r="I21" i="1" s="1"/>
  <c r="H22" i="1"/>
  <c r="I22" i="1" s="1"/>
  <c r="H23" i="1"/>
  <c r="H24" i="1"/>
  <c r="H25" i="1"/>
  <c r="H26" i="1"/>
  <c r="H27" i="1"/>
  <c r="H28" i="1"/>
  <c r="H29" i="1"/>
  <c r="I29" i="1" s="1"/>
  <c r="H30" i="1"/>
  <c r="I30" i="1" s="1"/>
  <c r="H31" i="1"/>
  <c r="I31" i="1" s="1"/>
  <c r="H32" i="1"/>
  <c r="H15" i="1"/>
  <c r="I15" i="1" s="1"/>
  <c r="I16" i="1"/>
  <c r="I24" i="1"/>
  <c r="I25" i="1"/>
  <c r="I32" i="1"/>
  <c r="H14" i="1"/>
  <c r="I14" i="1" l="1"/>
  <c r="J14" i="1" s="1"/>
  <c r="J25" i="1"/>
  <c r="J24" i="1"/>
  <c r="J31" i="1"/>
  <c r="J30" i="1"/>
  <c r="J29" i="1"/>
  <c r="I23" i="1"/>
  <c r="J23" i="1" s="1"/>
  <c r="J22" i="1"/>
  <c r="J21" i="1"/>
  <c r="J20" i="1"/>
  <c r="J19" i="1"/>
  <c r="I28" i="1"/>
  <c r="J28" i="1" s="1"/>
  <c r="I27" i="1"/>
  <c r="J27" i="1" s="1"/>
  <c r="I26" i="1"/>
  <c r="J26" i="1" s="1"/>
  <c r="J15" i="1"/>
  <c r="D35" i="1"/>
  <c r="J16" i="1" l="1"/>
  <c r="J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J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H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3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<sst xmlns="http://schemas.openxmlformats.org/spreadsheetml/2006/main" count="57" uniqueCount="43">
  <si>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</si>
  <si>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</si>
  <si>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</si>
  <si>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</si>
  <si>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</si>
  <si>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</si>
  <si>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</si>
  <si>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</si>
  <si>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</si>
  <si>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</si>
  <si>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</si>
  <si>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</si>
  <si>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Subtotal por Item</t>
  </si>
  <si>
    <t>Valor Total de la Oferta:</t>
  </si>
  <si>
    <t>Valor total de la oferta en letras:</t>
  </si>
  <si>
    <t>Yo,</t>
  </si>
  <si>
    <t>debidamente autorizado para actuar en  representación de</t>
  </si>
  <si>
    <t>Firma y Sello</t>
  </si>
  <si>
    <t>Unidad</t>
  </si>
  <si>
    <t>RI-PEPU-BS-2025-007</t>
  </si>
  <si>
    <t>Actualización de Licencias de Sistemas para la Gestión de las Operaciones del Registro Inmobiliario</t>
  </si>
  <si>
    <t>Suscripción anual de Licencias FreshService Pro</t>
  </si>
  <si>
    <t>Asset Management Devices (Manejo de 2,000 equipos en Freshservice)</t>
  </si>
  <si>
    <t>Citas Web</t>
  </si>
  <si>
    <t>Actualización soporte terminales de autoservicio</t>
  </si>
  <si>
    <t>Actualización de terminales de autoservicio (tótems) y servicio de soporte y mantenimiento</t>
  </si>
  <si>
    <t>Lote 1:</t>
  </si>
  <si>
    <t>Lote 2:</t>
  </si>
  <si>
    <t>Total lote 1</t>
  </si>
  <si>
    <t>Total lote 2</t>
  </si>
  <si>
    <t>2. Megacentro</t>
  </si>
  <si>
    <t>3. Santiago</t>
  </si>
  <si>
    <t>4.Azua</t>
  </si>
  <si>
    <t>5. Sambil</t>
  </si>
  <si>
    <t>6. Higüey</t>
  </si>
  <si>
    <t>7. La vega</t>
  </si>
  <si>
    <t>8. Puerto Plata</t>
  </si>
  <si>
    <t>9. San Pedro de Macorís</t>
  </si>
  <si>
    <t>10. San Francisco de Macoris</t>
  </si>
  <si>
    <t>Soporte y mantenimiento eFlow localidades para 10 localidades:</t>
  </si>
  <si>
    <t>1.Sede Central</t>
  </si>
  <si>
    <t>Total</t>
  </si>
  <si>
    <t xml:space="preserve">ITBIS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</si>
</sst>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Times New Roman"/>
      <family val="1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50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16" fontId="7" fillId="2" borderId="1" xfId="0" applyNumberFormat="1" applyFont="1" applyFill="1" applyBorder="1" applyProtection="1"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43" fontId="11" fillId="4" borderId="4" xfId="1" applyFont="1" applyFill="1" applyBorder="1" applyAlignment="1" applyProtection="1">
      <protection locked="0"/>
    </xf>
    <xf numFmtId="0" fontId="10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0" fillId="2" borderId="1" xfId="0" applyFont="1" applyFill="1" applyBorder="1"/>
    <xf numFmtId="0" fontId="11" fillId="2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/>
      <protection locked="0"/>
    </xf>
    <xf numFmtId="9" fontId="11" fillId="0" borderId="4" xfId="0" applyNumberFormat="1" applyFont="1" applyFill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45"/>
  <sheetViews>
    <sheetView tabSelected="1" zoomScaleNormal="100" workbookViewId="0">
      <selection activeCell="B10" sqref="B10:J10"/>
    </sheetView>
  </sheetViews>
  <sheetFormatPr baseColWidth="10" defaultColWidth="12.140625" defaultRowHeight="15" x14ac:dyDescent="0.25"/>
  <cols>
    <col min="1" max="1" width="4.28515625" style="2" customWidth="1"/>
    <col min="2" max="2" width="12.140625" style="2"/>
    <col min="3" max="3" width="62.85546875" style="22" customWidth="1"/>
    <col min="4" max="4" width="15.28515625" style="2" customWidth="1"/>
    <col min="5" max="5" width="10.140625" style="2" bestFit="1" customWidth="1"/>
    <col min="6" max="6" width="19.140625" style="2" customWidth="1"/>
    <col min="7" max="7" width="12.140625" style="2"/>
    <col min="8" max="9" width="16.5703125" style="5" customWidth="1"/>
    <col min="10" max="10" width="20" style="6" customWidth="1"/>
    <col min="11" max="16384" width="12.140625" style="2"/>
  </cols>
  <sheetData>
    <row r="1" spans="2:11" ht="17.25" x14ac:dyDescent="0.3">
      <c r="B1" s="1"/>
      <c r="C1" s="21"/>
      <c r="D1" s="3"/>
      <c r="E1" s="4"/>
      <c r="F1" s="1"/>
      <c r="G1" s="1"/>
    </row>
    <row r="2" spans="2:11" ht="20.25" x14ac:dyDescent="0.3">
      <c r="B2" s="1"/>
      <c r="C2" s="21"/>
      <c r="D2" s="7"/>
      <c r="E2" s="4"/>
      <c r="F2" s="1"/>
      <c r="G2" s="1"/>
      <c r="H2" s="8" t="s">
        <v>0</v>
      </c>
      <c r="I2" s="8"/>
      <c r="J2" s="9"/>
    </row>
    <row r="3" spans="2:11" ht="17.25" x14ac:dyDescent="0.25">
      <c r="B3"/>
      <c r="C3" s="23"/>
      <c r="H3" s="48" t="s">
        <v>1</v>
      </c>
      <c r="I3" s="69"/>
      <c r="J3" s="49"/>
    </row>
    <row r="4" spans="2:11" x14ac:dyDescent="0.25">
      <c r="H4" s="50" t="s">
        <v>19</v>
      </c>
      <c r="I4" s="70"/>
      <c r="J4" s="51"/>
      <c r="K4" s="10"/>
    </row>
    <row r="5" spans="2:11" ht="17.25" x14ac:dyDescent="0.3">
      <c r="B5" s="52" t="s">
        <v>2</v>
      </c>
      <c r="C5" s="52"/>
      <c r="D5" s="52"/>
      <c r="E5" s="52"/>
      <c r="F5" s="52"/>
      <c r="G5" s="52"/>
      <c r="H5" s="52"/>
      <c r="I5" s="52"/>
      <c r="J5" s="52"/>
    </row>
    <row r="7" spans="2:11" ht="15.75" x14ac:dyDescent="0.25">
      <c r="B7" s="44" t="s">
        <v>3</v>
      </c>
      <c r="C7" s="44"/>
      <c r="D7" s="53"/>
      <c r="E7" s="53"/>
      <c r="F7" s="53"/>
      <c r="G7" s="53"/>
      <c r="H7" s="53"/>
      <c r="I7" s="53"/>
      <c r="J7" s="53"/>
    </row>
    <row r="8" spans="2:11" ht="15.75" x14ac:dyDescent="0.25">
      <c r="B8" s="11"/>
      <c r="C8" s="24"/>
      <c r="D8" s="12"/>
      <c r="E8" s="12"/>
      <c r="F8" s="12"/>
      <c r="G8" s="12"/>
      <c r="H8" s="13"/>
      <c r="I8" s="13"/>
      <c r="J8" s="12"/>
    </row>
    <row r="9" spans="2:11" ht="15.75" x14ac:dyDescent="0.25">
      <c r="B9" s="44" t="s">
        <v>4</v>
      </c>
      <c r="C9" s="44"/>
      <c r="D9" s="32"/>
      <c r="E9" s="32"/>
      <c r="F9" s="11" t="s">
        <v>5</v>
      </c>
      <c r="G9" s="11"/>
      <c r="H9" s="45"/>
      <c r="I9" s="45"/>
      <c r="J9" s="45"/>
    </row>
    <row r="10" spans="2:11" ht="44.25" customHeight="1" x14ac:dyDescent="0.25">
      <c r="B10" s="54" t="s">
        <v>20</v>
      </c>
      <c r="C10" s="55"/>
      <c r="D10" s="55"/>
      <c r="E10" s="55"/>
      <c r="F10" s="55"/>
      <c r="G10" s="55"/>
      <c r="H10" s="55"/>
      <c r="I10" s="55"/>
      <c r="J10" s="55"/>
    </row>
    <row r="11" spans="2:11" ht="15.75" x14ac:dyDescent="0.25">
      <c r="B11" s="46"/>
      <c r="C11" s="46"/>
      <c r="D11" s="46"/>
      <c r="E11" s="46"/>
      <c r="F11" s="46"/>
      <c r="G11" s="46"/>
      <c r="H11" s="46"/>
      <c r="I11" s="46"/>
      <c r="J11" s="46"/>
    </row>
    <row r="12" spans="2:11" ht="15.75" x14ac:dyDescent="0.25">
      <c r="B12" s="56" t="s">
        <v>26</v>
      </c>
      <c r="C12" s="57"/>
      <c r="D12" s="40"/>
      <c r="E12" s="40"/>
      <c r="F12" s="40"/>
      <c r="G12" s="40"/>
      <c r="H12" s="40"/>
      <c r="I12" s="41"/>
      <c r="J12" s="40"/>
    </row>
    <row r="13" spans="2:11" ht="31.5" x14ac:dyDescent="0.25">
      <c r="B13" s="16" t="s">
        <v>6</v>
      </c>
      <c r="C13" s="30" t="s">
        <v>7</v>
      </c>
      <c r="D13" s="16" t="s">
        <v>8</v>
      </c>
      <c r="E13" s="16" t="s">
        <v>9</v>
      </c>
      <c r="F13" s="17" t="s">
        <v>10</v>
      </c>
      <c r="G13" s="17" t="s">
        <v>11</v>
      </c>
      <c r="H13" s="17" t="s">
        <v>42</v>
      </c>
      <c r="I13" s="17" t="s">
        <v>12</v>
      </c>
      <c r="J13" s="17" t="s">
        <v>41</v>
      </c>
    </row>
    <row r="14" spans="2:11" ht="46.5" customHeight="1" x14ac:dyDescent="0.25">
      <c r="B14" s="39">
        <v>1.1000000000000001</v>
      </c>
      <c r="C14" s="33" t="s">
        <v>21</v>
      </c>
      <c r="D14" s="34" t="s">
        <v>18</v>
      </c>
      <c r="E14" s="35">
        <v>60</v>
      </c>
      <c r="F14" s="36">
        <v>100</v>
      </c>
      <c r="G14" s="37"/>
      <c r="H14" s="38">
        <f>+E14*F14*G14</f>
        <v>0</v>
      </c>
      <c r="I14" s="38">
        <f>+H14*F14</f>
        <v>0</v>
      </c>
      <c r="J14" s="36">
        <f>+H14+I14</f>
        <v>0</v>
      </c>
    </row>
    <row r="15" spans="2:11" ht="47.25" customHeight="1" x14ac:dyDescent="0.25">
      <c r="B15" s="39">
        <v>1.2</v>
      </c>
      <c r="C15" s="33" t="s">
        <v>22</v>
      </c>
      <c r="D15" s="34" t="s">
        <v>18</v>
      </c>
      <c r="E15" s="35">
        <v>1</v>
      </c>
      <c r="F15" s="36">
        <v>100</v>
      </c>
      <c r="G15" s="37"/>
      <c r="H15" s="38">
        <f>+E15*F15*G15</f>
        <v>0</v>
      </c>
      <c r="I15" s="38">
        <f t="shared" ref="I15:I32" si="0">+H15*F15</f>
        <v>0</v>
      </c>
      <c r="J15" s="36">
        <f t="shared" ref="J15:J32" si="1">+H15+I15</f>
        <v>0</v>
      </c>
    </row>
    <row r="16" spans="2:11" ht="24.75" customHeight="1" x14ac:dyDescent="0.25">
      <c r="B16" s="58" t="s">
        <v>28</v>
      </c>
      <c r="C16" s="59"/>
      <c r="D16" s="34"/>
      <c r="E16" s="35"/>
      <c r="F16" s="36"/>
      <c r="G16" s="37"/>
      <c r="H16" s="38">
        <f t="shared" ref="H16:H32" si="2">+E16*F16*G16</f>
        <v>0</v>
      </c>
      <c r="I16" s="38">
        <f t="shared" si="0"/>
        <v>0</v>
      </c>
      <c r="J16" s="36">
        <f>+SUM(J14:J15)</f>
        <v>0</v>
      </c>
    </row>
    <row r="17" spans="2:10" ht="26.25" customHeight="1" x14ac:dyDescent="0.25">
      <c r="B17" s="56" t="s">
        <v>27</v>
      </c>
      <c r="C17" s="60"/>
      <c r="D17" s="60"/>
      <c r="E17" s="57"/>
      <c r="F17" s="36"/>
      <c r="G17" s="37"/>
      <c r="H17" s="38"/>
      <c r="I17" s="38"/>
      <c r="J17" s="36"/>
    </row>
    <row r="18" spans="2:10" ht="34.5" customHeight="1" x14ac:dyDescent="0.25">
      <c r="B18" s="39">
        <v>2.1</v>
      </c>
      <c r="C18" s="33" t="s">
        <v>39</v>
      </c>
      <c r="D18" s="34"/>
      <c r="E18" s="35"/>
      <c r="F18" s="36"/>
      <c r="G18" s="37"/>
      <c r="H18" s="38"/>
      <c r="I18" s="38"/>
      <c r="J18" s="36"/>
    </row>
    <row r="19" spans="2:10" ht="34.5" customHeight="1" x14ac:dyDescent="0.25">
      <c r="B19" s="39"/>
      <c r="C19" s="43" t="s">
        <v>40</v>
      </c>
      <c r="D19" s="34" t="s">
        <v>18</v>
      </c>
      <c r="E19" s="35">
        <v>1</v>
      </c>
      <c r="F19" s="36">
        <v>0</v>
      </c>
      <c r="G19" s="37"/>
      <c r="H19" s="38">
        <f t="shared" si="2"/>
        <v>0</v>
      </c>
      <c r="I19" s="38">
        <f t="shared" si="0"/>
        <v>0</v>
      </c>
      <c r="J19" s="36">
        <f>+H19+I19</f>
        <v>0</v>
      </c>
    </row>
    <row r="20" spans="2:10" ht="34.5" customHeight="1" x14ac:dyDescent="0.25">
      <c r="B20" s="39"/>
      <c r="C20" s="43" t="s">
        <v>30</v>
      </c>
      <c r="D20" s="34" t="s">
        <v>18</v>
      </c>
      <c r="E20" s="35">
        <v>1</v>
      </c>
      <c r="F20" s="36">
        <v>0</v>
      </c>
      <c r="G20" s="37"/>
      <c r="H20" s="38">
        <f t="shared" si="2"/>
        <v>0</v>
      </c>
      <c r="I20" s="38">
        <f t="shared" si="0"/>
        <v>0</v>
      </c>
      <c r="J20" s="36">
        <f t="shared" ref="J20:J31" si="3">+H20+I20</f>
        <v>0</v>
      </c>
    </row>
    <row r="21" spans="2:10" ht="34.5" customHeight="1" x14ac:dyDescent="0.25">
      <c r="B21" s="39"/>
      <c r="C21" s="43" t="s">
        <v>31</v>
      </c>
      <c r="D21" s="34" t="s">
        <v>18</v>
      </c>
      <c r="E21" s="35">
        <v>1</v>
      </c>
      <c r="F21" s="36">
        <v>0</v>
      </c>
      <c r="G21" s="37"/>
      <c r="H21" s="38">
        <f t="shared" si="2"/>
        <v>0</v>
      </c>
      <c r="I21" s="38">
        <f t="shared" si="0"/>
        <v>0</v>
      </c>
      <c r="J21" s="36">
        <f t="shared" si="3"/>
        <v>0</v>
      </c>
    </row>
    <row r="22" spans="2:10" ht="34.5" customHeight="1" x14ac:dyDescent="0.25">
      <c r="B22" s="39"/>
      <c r="C22" s="43" t="s">
        <v>32</v>
      </c>
      <c r="D22" s="34" t="s">
        <v>18</v>
      </c>
      <c r="E22" s="35">
        <v>1</v>
      </c>
      <c r="F22" s="36">
        <v>0</v>
      </c>
      <c r="G22" s="37"/>
      <c r="H22" s="38">
        <f t="shared" si="2"/>
        <v>0</v>
      </c>
      <c r="I22" s="38">
        <f t="shared" si="0"/>
        <v>0</v>
      </c>
      <c r="J22" s="36">
        <f t="shared" si="3"/>
        <v>0</v>
      </c>
    </row>
    <row r="23" spans="2:10" ht="34.5" customHeight="1" x14ac:dyDescent="0.25">
      <c r="B23" s="39"/>
      <c r="C23" s="43" t="s">
        <v>33</v>
      </c>
      <c r="D23" s="34" t="s">
        <v>18</v>
      </c>
      <c r="E23" s="35">
        <v>1</v>
      </c>
      <c r="F23" s="36">
        <v>0</v>
      </c>
      <c r="G23" s="37"/>
      <c r="H23" s="38">
        <f t="shared" si="2"/>
        <v>0</v>
      </c>
      <c r="I23" s="38">
        <f t="shared" si="0"/>
        <v>0</v>
      </c>
      <c r="J23" s="36">
        <f t="shared" si="3"/>
        <v>0</v>
      </c>
    </row>
    <row r="24" spans="2:10" ht="34.5" customHeight="1" x14ac:dyDescent="0.25">
      <c r="B24" s="39"/>
      <c r="C24" s="43" t="s">
        <v>34</v>
      </c>
      <c r="D24" s="34" t="s">
        <v>18</v>
      </c>
      <c r="E24" s="35">
        <v>1</v>
      </c>
      <c r="F24" s="36">
        <v>0</v>
      </c>
      <c r="G24" s="37"/>
      <c r="H24" s="38">
        <f t="shared" si="2"/>
        <v>0</v>
      </c>
      <c r="I24" s="38">
        <f t="shared" si="0"/>
        <v>0</v>
      </c>
      <c r="J24" s="36">
        <f t="shared" si="3"/>
        <v>0</v>
      </c>
    </row>
    <row r="25" spans="2:10" ht="34.5" customHeight="1" x14ac:dyDescent="0.25">
      <c r="B25" s="39"/>
      <c r="C25" s="43" t="s">
        <v>35</v>
      </c>
      <c r="D25" s="34" t="s">
        <v>18</v>
      </c>
      <c r="E25" s="35">
        <v>1</v>
      </c>
      <c r="F25" s="36">
        <v>0</v>
      </c>
      <c r="G25" s="37"/>
      <c r="H25" s="38">
        <f t="shared" si="2"/>
        <v>0</v>
      </c>
      <c r="I25" s="38">
        <f t="shared" si="0"/>
        <v>0</v>
      </c>
      <c r="J25" s="36">
        <f t="shared" si="3"/>
        <v>0</v>
      </c>
    </row>
    <row r="26" spans="2:10" ht="34.5" customHeight="1" x14ac:dyDescent="0.25">
      <c r="B26" s="39"/>
      <c r="C26" s="43" t="s">
        <v>36</v>
      </c>
      <c r="D26" s="34" t="s">
        <v>18</v>
      </c>
      <c r="E26" s="35">
        <v>1</v>
      </c>
      <c r="F26" s="36">
        <v>0</v>
      </c>
      <c r="G26" s="37"/>
      <c r="H26" s="38">
        <f t="shared" si="2"/>
        <v>0</v>
      </c>
      <c r="I26" s="38">
        <f t="shared" si="0"/>
        <v>0</v>
      </c>
      <c r="J26" s="36">
        <f t="shared" si="3"/>
        <v>0</v>
      </c>
    </row>
    <row r="27" spans="2:10" ht="34.5" customHeight="1" x14ac:dyDescent="0.25">
      <c r="B27" s="39"/>
      <c r="C27" s="43" t="s">
        <v>37</v>
      </c>
      <c r="D27" s="34" t="s">
        <v>18</v>
      </c>
      <c r="E27" s="35">
        <v>1</v>
      </c>
      <c r="F27" s="36">
        <v>0</v>
      </c>
      <c r="G27" s="37"/>
      <c r="H27" s="38">
        <f t="shared" si="2"/>
        <v>0</v>
      </c>
      <c r="I27" s="38">
        <f t="shared" si="0"/>
        <v>0</v>
      </c>
      <c r="J27" s="36">
        <f t="shared" si="3"/>
        <v>0</v>
      </c>
    </row>
    <row r="28" spans="2:10" ht="34.5" customHeight="1" x14ac:dyDescent="0.25">
      <c r="B28" s="39"/>
      <c r="C28" s="43" t="s">
        <v>38</v>
      </c>
      <c r="D28" s="34" t="s">
        <v>18</v>
      </c>
      <c r="E28" s="35">
        <v>1</v>
      </c>
      <c r="F28" s="36">
        <v>0</v>
      </c>
      <c r="G28" s="37"/>
      <c r="H28" s="38">
        <f t="shared" si="2"/>
        <v>0</v>
      </c>
      <c r="I28" s="38">
        <f t="shared" si="0"/>
        <v>0</v>
      </c>
      <c r="J28" s="36">
        <f t="shared" si="3"/>
        <v>0</v>
      </c>
    </row>
    <row r="29" spans="2:10" ht="30" customHeight="1" x14ac:dyDescent="0.25">
      <c r="B29" s="39">
        <v>2.2000000000000002</v>
      </c>
      <c r="C29" s="33" t="s">
        <v>23</v>
      </c>
      <c r="D29" s="34" t="s">
        <v>18</v>
      </c>
      <c r="E29" s="35">
        <v>33</v>
      </c>
      <c r="F29" s="36">
        <v>0</v>
      </c>
      <c r="G29" s="37"/>
      <c r="H29" s="38">
        <f t="shared" si="2"/>
        <v>0</v>
      </c>
      <c r="I29" s="38">
        <f t="shared" si="0"/>
        <v>0</v>
      </c>
      <c r="J29" s="36">
        <f t="shared" si="3"/>
        <v>0</v>
      </c>
    </row>
    <row r="30" spans="2:10" ht="36.75" customHeight="1" x14ac:dyDescent="0.25">
      <c r="B30" s="39">
        <v>2.2999999999999998</v>
      </c>
      <c r="C30" s="33" t="s">
        <v>24</v>
      </c>
      <c r="D30" s="34" t="s">
        <v>18</v>
      </c>
      <c r="E30" s="35">
        <v>15</v>
      </c>
      <c r="F30" s="36">
        <v>0</v>
      </c>
      <c r="G30" s="37"/>
      <c r="H30" s="38">
        <f t="shared" si="2"/>
        <v>0</v>
      </c>
      <c r="I30" s="38">
        <f t="shared" si="0"/>
        <v>0</v>
      </c>
      <c r="J30" s="36">
        <f t="shared" si="3"/>
        <v>0</v>
      </c>
    </row>
    <row r="31" spans="2:10" ht="37.5" customHeight="1" x14ac:dyDescent="0.25">
      <c r="B31" s="39">
        <v>2.4</v>
      </c>
      <c r="C31" s="33" t="s">
        <v>25</v>
      </c>
      <c r="D31" s="34" t="s">
        <v>18</v>
      </c>
      <c r="E31" s="35">
        <v>3</v>
      </c>
      <c r="F31" s="36">
        <v>0</v>
      </c>
      <c r="G31" s="37"/>
      <c r="H31" s="38">
        <f t="shared" si="2"/>
        <v>0</v>
      </c>
      <c r="I31" s="38">
        <f t="shared" si="0"/>
        <v>0</v>
      </c>
      <c r="J31" s="36">
        <f t="shared" si="3"/>
        <v>0</v>
      </c>
    </row>
    <row r="32" spans="2:10" ht="22.5" customHeight="1" x14ac:dyDescent="0.25">
      <c r="B32" s="58" t="s">
        <v>29</v>
      </c>
      <c r="C32" s="59"/>
      <c r="D32" s="34"/>
      <c r="E32" s="35"/>
      <c r="F32" s="36"/>
      <c r="G32" s="37"/>
      <c r="H32" s="38">
        <f t="shared" si="2"/>
        <v>0</v>
      </c>
      <c r="I32" s="38">
        <f t="shared" si="0"/>
        <v>0</v>
      </c>
      <c r="J32" s="36">
        <f>+SUM(J19:J31)</f>
        <v>0</v>
      </c>
    </row>
    <row r="33" spans="2:10" ht="15.75" x14ac:dyDescent="0.25">
      <c r="B33" s="47"/>
      <c r="C33" s="47"/>
      <c r="D33" s="47"/>
      <c r="E33" s="47"/>
      <c r="F33" s="47"/>
      <c r="G33" s="47"/>
      <c r="H33" s="47"/>
      <c r="I33" s="42"/>
      <c r="J33" s="18"/>
    </row>
    <row r="34" spans="2:10" ht="15.75" x14ac:dyDescent="0.25">
      <c r="B34" s="27"/>
      <c r="C34" s="27"/>
      <c r="D34" s="27"/>
      <c r="E34" s="27"/>
      <c r="F34" s="27"/>
      <c r="G34" s="27"/>
      <c r="H34" s="27"/>
      <c r="I34" s="27"/>
      <c r="J34" s="28"/>
    </row>
    <row r="35" spans="2:10" ht="15.75" x14ac:dyDescent="0.25">
      <c r="B35" s="44" t="s">
        <v>13</v>
      </c>
      <c r="C35" s="44"/>
      <c r="D35" s="67">
        <f>+J33</f>
        <v>0</v>
      </c>
      <c r="E35" s="67"/>
      <c r="F35" s="67"/>
      <c r="G35" s="67"/>
      <c r="H35" s="67"/>
      <c r="I35" s="67"/>
      <c r="J35" s="68"/>
    </row>
    <row r="36" spans="2:10" ht="15.75" x14ac:dyDescent="0.25">
      <c r="B36" s="44" t="s">
        <v>14</v>
      </c>
      <c r="C36" s="44"/>
      <c r="D36" s="63"/>
      <c r="E36" s="63"/>
      <c r="F36" s="63"/>
      <c r="G36" s="63"/>
      <c r="H36" s="63"/>
      <c r="I36" s="63"/>
      <c r="J36" s="64"/>
    </row>
    <row r="37" spans="2:10" ht="16.5" thickBot="1" x14ac:dyDescent="0.3">
      <c r="B37" s="19"/>
      <c r="C37" s="25"/>
      <c r="D37" s="65"/>
      <c r="E37" s="65"/>
      <c r="F37" s="65"/>
      <c r="G37" s="65"/>
      <c r="H37" s="65"/>
      <c r="I37" s="65"/>
      <c r="J37" s="66"/>
    </row>
    <row r="38" spans="2:10" ht="15.75" x14ac:dyDescent="0.25">
      <c r="B38" s="14" t="s">
        <v>15</v>
      </c>
      <c r="C38" s="29"/>
      <c r="D38" s="45"/>
      <c r="E38" s="45"/>
      <c r="F38" s="45"/>
      <c r="G38" s="45"/>
      <c r="H38" s="45"/>
      <c r="I38" s="45"/>
      <c r="J38" s="45"/>
    </row>
    <row r="39" spans="2:10" ht="15.75" x14ac:dyDescent="0.25">
      <c r="B39" s="14" t="s">
        <v>16</v>
      </c>
      <c r="C39" s="15"/>
      <c r="D39" s="61"/>
      <c r="E39" s="61"/>
      <c r="F39" s="61"/>
      <c r="G39" s="61"/>
      <c r="H39" s="61"/>
      <c r="I39" s="61"/>
      <c r="J39" s="61"/>
    </row>
    <row r="40" spans="2:10" ht="15.75" x14ac:dyDescent="0.25">
      <c r="B40" s="14"/>
      <c r="C40" s="15"/>
      <c r="D40" s="14"/>
      <c r="E40" s="14"/>
      <c r="F40" s="14"/>
      <c r="G40" s="14"/>
      <c r="H40" s="15"/>
      <c r="I40" s="15"/>
      <c r="J40" s="14"/>
    </row>
    <row r="41" spans="2:10" ht="15.75" x14ac:dyDescent="0.25">
      <c r="C41" s="26"/>
      <c r="D41" s="20"/>
      <c r="E41" s="20"/>
      <c r="F41" s="20"/>
      <c r="G41" s="20"/>
      <c r="H41" s="20"/>
      <c r="I41" s="20"/>
      <c r="J41" s="20"/>
    </row>
    <row r="42" spans="2:10" ht="15.75" x14ac:dyDescent="0.25">
      <c r="B42" s="62" t="s">
        <v>17</v>
      </c>
      <c r="C42" s="62"/>
      <c r="D42" s="62"/>
      <c r="E42" s="62"/>
      <c r="F42" s="62"/>
      <c r="G42" s="62"/>
      <c r="H42" s="62"/>
      <c r="I42" s="62"/>
      <c r="J42" s="62"/>
    </row>
    <row r="45" spans="2:10" x14ac:dyDescent="0.25">
      <c r="G45" s="31"/>
    </row>
  </sheetData>
  <mergeCells count="22">
    <mergeCell ref="D39:J39"/>
    <mergeCell ref="B42:J42"/>
    <mergeCell ref="B35:C35"/>
    <mergeCell ref="B36:C36"/>
    <mergeCell ref="D36:J36"/>
    <mergeCell ref="D37:J37"/>
    <mergeCell ref="D38:J38"/>
    <mergeCell ref="D35:J35"/>
    <mergeCell ref="B9:C9"/>
    <mergeCell ref="H9:J9"/>
    <mergeCell ref="B11:J11"/>
    <mergeCell ref="B33:H33"/>
    <mergeCell ref="H3:J3"/>
    <mergeCell ref="H4:J4"/>
    <mergeCell ref="B5:J5"/>
    <mergeCell ref="B7:C7"/>
    <mergeCell ref="D7:J7"/>
    <mergeCell ref="B10:J10"/>
    <mergeCell ref="B12:C12"/>
    <mergeCell ref="B16:C16"/>
    <mergeCell ref="B32:C32"/>
    <mergeCell ref="B17:E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TaxCatchAll xmlns="ccf2922b-a140-42aa-8eec-85ea48a5be5a" xsi:nil="true"/>
    <lcf76f155ced4ddcb4097134ff3c332f xmlns="f47861fb-9dff-4f32-a770-c1508abe835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c7fa9d4692ff085af775191a95791d86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2846a9c2289e9d750c9fee17c98adeb0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7861fb-9dff-4f32-a770-c1508abe8359"/>
    <ds:schemaRef ds:uri="http://schemas.microsoft.com/sharepoint/v3"/>
    <ds:schemaRef ds:uri="ccf2922b-a140-42aa-8eec-85ea48a5be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2CA12C-4C2A-42C6-B8FB-91639C69B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cp:lastPrinted>2022-08-05T12:03:11Z</cp:lastPrinted>
  <dcterms:created xsi:type="dcterms:W3CDTF">2021-03-18T13:58:00Z</dcterms:created>
  <dcterms:modified xsi:type="dcterms:W3CDTF">2025-12-22T20:11:17Z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